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1"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<sst xmlns="http://schemas.openxmlformats.org/spreadsheetml/2006/main" count="252" uniqueCount="149">
  <si>
    <t>Albero del Paradiso</t>
  </si>
  <si>
    <t>BITTE HIER AUSFÜLLEN</t>
  </si>
  <si>
    <t>Soc. Coop. Agricola</t>
  </si>
  <si>
    <t>Empfänger:</t>
  </si>
  <si>
    <t>Via V. Gioberti n. 212</t>
  </si>
  <si>
    <t>RECHNUNGSADRESSE</t>
  </si>
  <si>
    <t>95042 – Grammichele (CT)</t>
  </si>
  <si>
    <t>Kontaktperson und Tel.:</t>
  </si>
  <si>
    <t>C.F e P.IVA 04968140873</t>
  </si>
  <si>
    <t>E-mail:</t>
  </si>
  <si>
    <r>
      <t>←</t>
    </r>
    <r>
      <rPr>
        <b/>
        <sz val="12"/>
        <rFont val="Arial"/>
        <family val="2"/>
      </rPr>
      <t xml:space="preserve"> </t>
    </r>
    <r>
      <rPr>
        <b/>
        <sz val="13"/>
        <rFont val="Arial"/>
        <family val="2"/>
      </rPr>
      <t>Gemeinsame Lieferung und Bezahlung</t>
    </r>
  </si>
  <si>
    <t>E-Mails an: salvatore@grigoli.org</t>
  </si>
  <si>
    <t>Lieferadresse:</t>
  </si>
  <si>
    <t>Mwst. Nr oder Steuer. Nr.</t>
  </si>
  <si>
    <t>Webseite: alberodelparadiso.it/de</t>
  </si>
  <si>
    <t>Name der Gruppe oder FoodCoop:</t>
  </si>
  <si>
    <t>BESTELLLISTE – März 2016</t>
  </si>
  <si>
    <t>Hier getrennte Bestellungen →</t>
  </si>
  <si>
    <t>PRODUKTE</t>
  </si>
  <si>
    <t>VERKAUFS -  EINHEITEN</t>
  </si>
  <si>
    <t>PREIS pro Kiste oder Einheit</t>
  </si>
  <si>
    <t xml:space="preserve">GESAMT – ANZAHL </t>
  </si>
  <si>
    <t>GESAMT - SUMME (€)</t>
  </si>
  <si>
    <t>ERZEUGER</t>
  </si>
  <si>
    <t>BESCHREIBUNG</t>
  </si>
  <si>
    <t>Name</t>
  </si>
  <si>
    <t>Obst und Gemüse</t>
  </si>
  <si>
    <r>
      <t xml:space="preserve"> </t>
    </r>
    <r>
      <rPr>
        <b/>
        <sz val="11"/>
        <color indexed="8"/>
        <rFont val="Arial"/>
        <family val="2"/>
      </rPr>
      <t>↓  Menge</t>
    </r>
  </si>
  <si>
    <t>€</t>
  </si>
  <si>
    <t xml:space="preserve"> </t>
  </si>
  <si>
    <t>ORANGEN Sorte: NAVEL</t>
  </si>
  <si>
    <t>kg</t>
  </si>
  <si>
    <t>AM – U</t>
  </si>
  <si>
    <t>Gelbes Fruchtfleisch</t>
  </si>
  <si>
    <t>BLUTORANGEN Sorte: SANGUINELLO</t>
  </si>
  <si>
    <t>U</t>
  </si>
  <si>
    <t>Rötliches Fruchtfleisch</t>
  </si>
  <si>
    <t>BLUTORANGEN Sorte: TAROCCO</t>
  </si>
  <si>
    <t>V-U-P</t>
  </si>
  <si>
    <t>SAFTORANGEN</t>
  </si>
  <si>
    <t>AM-V-P-U</t>
  </si>
  <si>
    <t>Gemischte Sorten je nach Verfügbarkeit</t>
  </si>
  <si>
    <t>BITTERORANGEN</t>
  </si>
  <si>
    <t>U-V</t>
  </si>
  <si>
    <t xml:space="preserve">Für Marmeladen </t>
  </si>
  <si>
    <t>MANDARINEN Sorte: CIACULLI</t>
  </si>
  <si>
    <t>können Samen enthalten</t>
  </si>
  <si>
    <t>ZITRONEN</t>
  </si>
  <si>
    <t>SP</t>
  </si>
  <si>
    <t>EẞZITRONEN</t>
  </si>
  <si>
    <t>V</t>
  </si>
  <si>
    <t>Essbares Mesokarp oder Albedo (Schale) etwas dicker als das von Zitronen</t>
  </si>
  <si>
    <t>ZITRONAT-ZITRONEN</t>
  </si>
  <si>
    <t>Z</t>
  </si>
  <si>
    <t>Essbares Mesokarp ist noch dicker</t>
  </si>
  <si>
    <t>PAMPELMUSE</t>
  </si>
  <si>
    <t>Leicht rötliches Fruchtfleisch</t>
  </si>
  <si>
    <t>Nüsse und Trockenobst</t>
  </si>
  <si>
    <t>PISTAZIEN, geschält</t>
  </si>
  <si>
    <t>g</t>
  </si>
  <si>
    <t>G</t>
  </si>
  <si>
    <t>Nicht geröstet und nicht gesalzen</t>
  </si>
  <si>
    <t>MANDELN, geschält</t>
  </si>
  <si>
    <t>Einheimische Sorte: Pizzuta</t>
  </si>
  <si>
    <t>WALNÜSSE mit Schale</t>
  </si>
  <si>
    <t>LF – G</t>
  </si>
  <si>
    <t>HASELNÜSSE mit Schale</t>
  </si>
  <si>
    <t>CO</t>
  </si>
  <si>
    <t>Olivenöl natives extra</t>
  </si>
  <si>
    <t>N. OLIVENÖL EXTRA 2015 – HOF GRIGOLI Olivensorte: Noc. Etnea, Ogl. messinense, Moresca</t>
  </si>
  <si>
    <t>liter</t>
  </si>
  <si>
    <t>Herkunft: Bronte (CT) – Kaltgepresst</t>
  </si>
  <si>
    <t>Nicht nur Antipasti</t>
  </si>
  <si>
    <t>GRÜNE OLIVEN</t>
  </si>
  <si>
    <t>P</t>
  </si>
  <si>
    <t>Abtropfgewicht – Erntejahr 2014</t>
  </si>
  <si>
    <t>KICHERERBSENMEHL</t>
  </si>
  <si>
    <t>SG</t>
  </si>
  <si>
    <t>Pasta aus sizilianischer Hart-Weizen</t>
  </si>
  <si>
    <t>TORTIGLIONI RIGATI</t>
  </si>
  <si>
    <t>Handwerklich hergestellt aus einheimischen (alten) Hartweizensorten</t>
  </si>
  <si>
    <t>BUCATINI</t>
  </si>
  <si>
    <t>PENNE RIGATE – Vollkorn</t>
  </si>
  <si>
    <t>FUSILLI – Vollkorn</t>
  </si>
  <si>
    <t>Kräuter</t>
  </si>
  <si>
    <t>THYMIAN Bund</t>
  </si>
  <si>
    <t>B</t>
  </si>
  <si>
    <t>20g Bündel</t>
  </si>
  <si>
    <t>THYMIAN</t>
  </si>
  <si>
    <t>20g Tüte</t>
  </si>
  <si>
    <t>OREGANO Bund</t>
  </si>
  <si>
    <t>OREGANO</t>
  </si>
  <si>
    <t>WILDFENCHEL SAMEN</t>
  </si>
  <si>
    <t>SAFRAN</t>
  </si>
  <si>
    <t>0,1g</t>
  </si>
  <si>
    <t>Marmeladen und Konfektüren</t>
  </si>
  <si>
    <t>MARMELADE AUS KAKI</t>
  </si>
  <si>
    <t>R</t>
  </si>
  <si>
    <t>MARMELADE AUS BLUTORANGEN</t>
  </si>
  <si>
    <t>Honig</t>
  </si>
  <si>
    <t>HONIG AUS ORANGENBLÜTEN</t>
  </si>
  <si>
    <t>LC</t>
  </si>
  <si>
    <t>HONIG AUS DISTELNSBLÜTEN</t>
  </si>
  <si>
    <t>SA-T</t>
  </si>
  <si>
    <t>HONIG AUS MEDITERRANEN BLÜTEN</t>
  </si>
  <si>
    <t>THYMIANBLÜTENHONIG</t>
  </si>
  <si>
    <t>Jahr 2014</t>
  </si>
  <si>
    <t>Begrenzte Verfügbarkeit – Jahr 2014</t>
  </si>
  <si>
    <t>Sizilianischer Wein</t>
  </si>
  <si>
    <t>CERASUOLO DOCG</t>
  </si>
  <si>
    <r>
      <t xml:space="preserve">TERRA MATTA Soc. Coop. Sociale für info webseite: </t>
    </r>
    <r>
      <rPr>
        <sz val="12"/>
        <color indexed="12"/>
        <rFont val="Times New Roman"/>
        <family val="1"/>
      </rPr>
      <t>http://terramatta.bio/cerasuolo_eng.html</t>
    </r>
  </si>
  <si>
    <t>Jahr 2010</t>
  </si>
  <si>
    <t>FRAPPATO DOC</t>
  </si>
  <si>
    <t>Jahr 2011</t>
  </si>
  <si>
    <t>MASCHERONE NERO D'AVOLA</t>
  </si>
  <si>
    <t>Jahr 2009</t>
  </si>
  <si>
    <t>NERO D'AVOLA IGT</t>
  </si>
  <si>
    <t>INSOLIA DOC Vittoria</t>
  </si>
  <si>
    <t>ROSATO aus Nero D'Avola IGT Terre Siciliane</t>
  </si>
  <si>
    <t>Jahr 2013</t>
  </si>
  <si>
    <t>GESAMT</t>
  </si>
  <si>
    <t>HINWEISTEXT ZU PRODUKTHERKUNFT UND ERZEUGER</t>
  </si>
  <si>
    <r>
      <t xml:space="preserve">LF   = </t>
    </r>
    <r>
      <rPr>
        <sz val="14"/>
        <rFont val="Times New Roman"/>
        <family val="1"/>
      </rPr>
      <t xml:space="preserve">GIANNI E VERA </t>
    </r>
    <r>
      <rPr>
        <b/>
        <sz val="14"/>
        <rFont val="Times New Roman"/>
        <family val="1"/>
      </rPr>
      <t>–</t>
    </r>
    <r>
      <rPr>
        <sz val="14"/>
        <rFont val="Times New Roman"/>
        <family val="1"/>
      </rPr>
      <t xml:space="preserve"> Santa Venera di Mascali (CT)</t>
    </r>
  </si>
  <si>
    <t>Mitgliedserzeuger</t>
  </si>
  <si>
    <r>
      <t xml:space="preserve">AM  = </t>
    </r>
    <r>
      <rPr>
        <sz val="14"/>
        <rFont val="Times New Roman"/>
        <family val="1"/>
      </rPr>
      <t>ANGELO AMORE/SCIFO - Acate (RG)</t>
    </r>
  </si>
  <si>
    <r>
      <t xml:space="preserve">U </t>
    </r>
    <r>
      <rPr>
        <sz val="14"/>
        <rFont val="Times New Roman"/>
        <family val="1"/>
      </rPr>
      <t xml:space="preserve">    = LUIGI UMANA/ALTAMORE - Grammichele (CT)</t>
    </r>
  </si>
  <si>
    <r>
      <t>P</t>
    </r>
    <r>
      <rPr>
        <sz val="14"/>
        <rFont val="Times New Roman"/>
        <family val="1"/>
      </rPr>
      <t xml:space="preserve">     = ALFIO PANEBIANCO -  Aci Sant’Antonio (CT)</t>
    </r>
  </si>
  <si>
    <r>
      <t>G</t>
    </r>
    <r>
      <rPr>
        <sz val="14"/>
        <rFont val="Times New Roman"/>
        <family val="1"/>
      </rPr>
      <t xml:space="preserve">    = SALVATORE GRIGOLI  - Bronte (CT)</t>
    </r>
  </si>
  <si>
    <r>
      <t>V</t>
    </r>
    <r>
      <rPr>
        <sz val="14"/>
        <rFont val="Times New Roman"/>
        <family val="1"/>
      </rPr>
      <t xml:space="preserve">    = ENZO VACANTE - Lentini (SR)</t>
    </r>
  </si>
  <si>
    <r>
      <t xml:space="preserve">F     = </t>
    </r>
    <r>
      <rPr>
        <sz val="14"/>
        <rFont val="Times New Roman"/>
        <family val="1"/>
      </rPr>
      <t>MONICA FIUMARA -   Siracusa</t>
    </r>
  </si>
  <si>
    <r>
      <t>G</t>
    </r>
    <r>
      <rPr>
        <sz val="14"/>
        <rFont val="Times New Roman"/>
        <family val="1"/>
      </rPr>
      <t xml:space="preserve">     = SALVATORE GRIGOLI  - Bronte (CT)</t>
    </r>
  </si>
  <si>
    <r>
      <t>SP   =</t>
    </r>
    <r>
      <rPr>
        <sz val="14"/>
        <rFont val="Times New Roman"/>
        <family val="1"/>
      </rPr>
      <t xml:space="preserve"> EMANUELE SPARACINO - Noto (SR)</t>
    </r>
  </si>
  <si>
    <t>Partner/bald Mitgliedserzeuger</t>
  </si>
  <si>
    <r>
      <t xml:space="preserve">R     = </t>
    </r>
    <r>
      <rPr>
        <sz val="14"/>
        <rFont val="Times New Roman"/>
        <family val="1"/>
      </rPr>
      <t>VINCENZO</t>
    </r>
    <r>
      <rPr>
        <b/>
        <sz val="14"/>
        <rFont val="Times New Roman"/>
        <family val="1"/>
      </rPr>
      <t xml:space="preserve"> </t>
    </r>
    <r>
      <rPr>
        <sz val="14"/>
        <rFont val="Times New Roman"/>
        <family val="1"/>
      </rPr>
      <t>RINALDI - Zafferana Etnea (CT)</t>
    </r>
  </si>
  <si>
    <t>Erzeuger Partner der Koop.</t>
  </si>
  <si>
    <r>
      <t xml:space="preserve">SG  </t>
    </r>
    <r>
      <rPr>
        <sz val="14"/>
        <rFont val="Times New Roman"/>
        <family val="1"/>
      </rPr>
      <t xml:space="preserve"> = SAN GIOVANNELLO – Villarosa (EN)</t>
    </r>
  </si>
  <si>
    <r>
      <t xml:space="preserve">T    </t>
    </r>
    <r>
      <rPr>
        <sz val="14"/>
        <rFont val="Times New Roman"/>
        <family val="1"/>
      </rPr>
      <t xml:space="preserve"> = TERRE DI EFESTO und </t>
    </r>
    <r>
      <rPr>
        <sz val="14"/>
        <color indexed="8"/>
        <rFont val="Times New Roman"/>
        <family val="1"/>
      </rPr>
      <t>G.SAMPERI – Acireale(CT)</t>
    </r>
  </si>
  <si>
    <t>Imker-Gruppe Partner der Koop.</t>
  </si>
  <si>
    <r>
      <t>Z</t>
    </r>
    <r>
      <rPr>
        <sz val="14"/>
        <rFont val="Times New Roman"/>
        <family val="1"/>
      </rPr>
      <t xml:space="preserve">     = SEBASTIANO ZAPPALA' - Acireale (CT)</t>
    </r>
  </si>
  <si>
    <r>
      <t xml:space="preserve">LC  = </t>
    </r>
    <r>
      <rPr>
        <sz val="14"/>
        <color indexed="8"/>
        <rFont val="Times New Roman"/>
        <family val="1"/>
      </rPr>
      <t>LA CASA DI ALBERTO - Catania</t>
    </r>
  </si>
  <si>
    <t>Imker Partner der Kooperative</t>
  </si>
  <si>
    <r>
      <t xml:space="preserve">B     = </t>
    </r>
    <r>
      <rPr>
        <sz val="14"/>
        <rFont val="Times New Roman"/>
        <family val="1"/>
      </rPr>
      <t>ALDO BONGIOVANNI - S. Biagio Platani (AG)</t>
    </r>
  </si>
  <si>
    <r>
      <t xml:space="preserve">CO  = </t>
    </r>
    <r>
      <rPr>
        <sz val="14"/>
        <rFont val="Times New Roman"/>
        <family val="1"/>
      </rPr>
      <t>PAOLO COSTA - Zafferana Etnea (CT)</t>
    </r>
  </si>
  <si>
    <r>
      <t xml:space="preserve">M    = </t>
    </r>
    <r>
      <rPr>
        <sz val="14"/>
        <color indexed="8"/>
        <rFont val="Times New Roman"/>
        <family val="1"/>
      </rPr>
      <t>PASTIFICIO MINARDO - Modica (RG)</t>
    </r>
  </si>
  <si>
    <t>Hersteller Partner der Koop</t>
  </si>
  <si>
    <t>HINWEISTEXT:</t>
  </si>
  <si>
    <r>
      <t xml:space="preserve">BIO, oder nicht BIO: </t>
    </r>
    <r>
      <rPr>
        <sz val="11"/>
        <rFont val="Calibri"/>
        <family val="2"/>
      </rPr>
      <t xml:space="preserve">Alle Produkte aus dieser Bestell-Liste, kommen aus Höfen auf denen weder chemischer Dünger noch Pestizide benutzen werden und wo die Grundlagen des ökologischen Anbaus feststehen. Das gilt auch, wenn auf Grund der kleinbäuerlichen Struktur der Höfe manche Produkte nicht Bio gekennzeichnet werden können. </t>
    </r>
  </si>
  <si>
    <r>
      <t xml:space="preserve">aus Gewächshäusern: </t>
    </r>
    <r>
      <rPr>
        <sz val="11"/>
        <rFont val="Calibri"/>
        <family val="2"/>
      </rPr>
      <t xml:space="preserve">wir kennzeichnen die Produkte aus Gewächshäusern, weil wir die Umweltverträglichkeit dieser Methode anzweifeln und den Kunden die Entscheidungsmöglichkeit selbst anbieten </t>
    </r>
    <r>
      <rPr>
        <sz val="11"/>
        <color indexed="8"/>
        <rFont val="Calibri"/>
        <family val="2"/>
      </rPr>
      <t>möchten</t>
    </r>
    <r>
      <rPr>
        <sz val="11"/>
        <rFont val="Calibri"/>
        <family val="2"/>
      </rPr>
      <t xml:space="preserve">. </t>
    </r>
  </si>
  <si>
    <r>
      <t xml:space="preserve">Saftorangen: </t>
    </r>
    <r>
      <rPr>
        <sz val="11"/>
        <rFont val="Calibri"/>
        <family val="2"/>
      </rPr>
      <t>sind genau so gute Orangen, nur kleiner als die anderen und mit ein bisschen dickerer Schale. Sie sind günstiger, weil sie wegen ihrer Größe aussortiert werden, und deswegen sie auch nicht immer lieferbar sind.</t>
    </r>
  </si>
</sst>
</file>

<file path=xl/styles.xml><?xml version="1.0" encoding="utf-8"?>
<styleSheet xmlns="http://schemas.openxmlformats.org/spreadsheetml/2006/main">
  <numFmts count="8">
    <numFmt numFmtId="164" formatCode="GENERAL"/>
    <numFmt numFmtId="165" formatCode="[$€]\ #,##0.00\ ;\-[$€]\ #,##0.00\ ;[$€]&quot; -&quot;#\ ;@\ "/>
    <numFmt numFmtId="166" formatCode="@"/>
    <numFmt numFmtId="167" formatCode="0"/>
    <numFmt numFmtId="168" formatCode="&quot;€ &quot;#,##0.00;[RED]&quot;-€ &quot;#,##0.00"/>
    <numFmt numFmtId="169" formatCode="# ?/?"/>
    <numFmt numFmtId="170" formatCode="#,##0.00\ [$€-407];[RED]\-#,##0.00\ [$€-407]"/>
    <numFmt numFmtId="171" formatCode="0.0"/>
  </numFmts>
  <fonts count="36">
    <font>
      <sz val="10"/>
      <name val="Arial"/>
      <family val="2"/>
    </font>
    <font>
      <sz val="12"/>
      <name val="Arial"/>
      <family val="2"/>
    </font>
    <font>
      <b/>
      <sz val="18"/>
      <name val="Arial"/>
      <family val="2"/>
    </font>
    <font>
      <b/>
      <sz val="14"/>
      <name val="Tenor Sans"/>
      <family val="2"/>
    </font>
    <font>
      <sz val="12"/>
      <name val="Tenor Sans"/>
      <family val="2"/>
    </font>
    <font>
      <sz val="10"/>
      <name val="Tenor Sans"/>
      <family val="2"/>
    </font>
    <font>
      <b/>
      <sz val="12"/>
      <name val="Arial"/>
      <family val="2"/>
    </font>
    <font>
      <sz val="15"/>
      <name val="Arial"/>
      <family val="2"/>
    </font>
    <font>
      <sz val="12"/>
      <color indexed="12"/>
      <name val="Tenor Sans"/>
      <family val="2"/>
    </font>
    <font>
      <b/>
      <sz val="13"/>
      <name val="Arial"/>
      <family val="2"/>
    </font>
    <font>
      <sz val="12"/>
      <color indexed="8"/>
      <name val="Tenor Sans"/>
      <family val="2"/>
    </font>
    <font>
      <sz val="13"/>
      <name val="Arial"/>
      <family val="2"/>
    </font>
    <font>
      <b/>
      <sz val="12"/>
      <name val="Lucida Handwriting"/>
      <family val="4"/>
    </font>
    <font>
      <sz val="11"/>
      <color indexed="57"/>
      <name val="Lucida Calligraphy"/>
      <family val="4"/>
    </font>
    <font>
      <b/>
      <sz val="12"/>
      <name val="Times New Roman"/>
      <family val="1"/>
    </font>
    <font>
      <b/>
      <sz val="11"/>
      <name val="Times New Roman"/>
      <family val="1"/>
    </font>
    <font>
      <b/>
      <sz val="10"/>
      <name val="Times New Roman"/>
      <family val="1"/>
    </font>
    <font>
      <b/>
      <sz val="11"/>
      <name val="Arial"/>
      <family val="2"/>
    </font>
    <font>
      <b/>
      <sz val="14"/>
      <name val="Times New Roman"/>
      <family val="1"/>
    </font>
    <font>
      <b/>
      <sz val="11"/>
      <color indexed="8"/>
      <name val="Arial"/>
      <family val="2"/>
    </font>
    <font>
      <sz val="11"/>
      <name val="Times New Roman"/>
      <family val="1"/>
    </font>
    <font>
      <sz val="12"/>
      <name val="Times New Roman"/>
      <family val="1"/>
    </font>
    <font>
      <sz val="11"/>
      <color indexed="8"/>
      <name val="Times New Roman"/>
      <family val="1"/>
    </font>
    <font>
      <b/>
      <u val="single"/>
      <sz val="12"/>
      <name val="Times New Roman"/>
      <family val="1"/>
    </font>
    <font>
      <b/>
      <sz val="8"/>
      <name val="Times New Roman"/>
      <family val="1"/>
    </font>
    <font>
      <b/>
      <sz val="12"/>
      <color indexed="13"/>
      <name val="Times New Roman"/>
      <family val="1"/>
    </font>
    <font>
      <sz val="12"/>
      <color indexed="12"/>
      <name val="Times New Roman"/>
      <family val="1"/>
    </font>
    <font>
      <sz val="10"/>
      <name val="Times New Roman"/>
      <family val="1"/>
    </font>
    <font>
      <sz val="9"/>
      <name val="Times New Roman"/>
      <family val="1"/>
    </font>
    <font>
      <sz val="14"/>
      <name val="Times New Roman"/>
      <family val="1"/>
    </font>
    <font>
      <sz val="12"/>
      <name val="Sans "/>
      <family val="2"/>
    </font>
    <font>
      <sz val="14"/>
      <color indexed="8"/>
      <name val="Times New Roman"/>
      <family val="1"/>
    </font>
    <font>
      <sz val="11"/>
      <name val="Calibri"/>
      <family val="2"/>
    </font>
    <font>
      <b/>
      <sz val="11"/>
      <color indexed="56"/>
      <name val="Calibri"/>
      <family val="2"/>
    </font>
    <font>
      <b/>
      <sz val="11"/>
      <name val="Calibri"/>
      <family val="2"/>
    </font>
    <font>
      <sz val="11"/>
      <color indexed="8"/>
      <name val="Calibri"/>
      <family val="2"/>
    </font>
  </fonts>
  <fills count="10">
    <fill>
      <patternFill/>
    </fill>
    <fill>
      <patternFill patternType="gray125"/>
    </fill>
    <fill>
      <patternFill patternType="solid">
        <fgColor indexed="9"/>
        <bgColor indexed="64"/>
      </patternFill>
    </fill>
    <fill>
      <patternFill patternType="solid">
        <fgColor indexed="50"/>
        <bgColor indexed="64"/>
      </patternFill>
    </fill>
    <fill>
      <patternFill patternType="solid">
        <fgColor indexed="51"/>
        <bgColor indexed="64"/>
      </patternFill>
    </fill>
    <fill>
      <patternFill patternType="solid">
        <fgColor indexed="27"/>
        <bgColor indexed="64"/>
      </patternFill>
    </fill>
    <fill>
      <patternFill patternType="solid">
        <fgColor indexed="34"/>
        <bgColor indexed="64"/>
      </patternFill>
    </fill>
    <fill>
      <patternFill patternType="solid">
        <fgColor indexed="26"/>
        <bgColor indexed="64"/>
      </patternFill>
    </fill>
    <fill>
      <patternFill patternType="solid">
        <fgColor indexed="13"/>
        <bgColor indexed="64"/>
      </patternFill>
    </fill>
    <fill>
      <patternFill patternType="solid">
        <fgColor indexed="22"/>
        <bgColor indexed="64"/>
      </patternFill>
    </fill>
  </fills>
  <borders count="22">
    <border>
      <left/>
      <right/>
      <top/>
      <bottom/>
      <diagonal/>
    </border>
    <border>
      <left>
        <color indexed="63"/>
      </left>
      <right>
        <color indexed="63"/>
      </right>
      <top style="thin">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63"/>
      </left>
      <right style="thin">
        <color indexed="63"/>
      </right>
      <top style="thin">
        <color indexed="63"/>
      </top>
      <bottom>
        <color indexed="63"/>
      </bottom>
    </border>
    <border>
      <left style="thin">
        <color indexed="63"/>
      </left>
      <right style="thin">
        <color indexed="63"/>
      </right>
      <top style="hair">
        <color indexed="8"/>
      </top>
      <bottom>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style="thin">
        <color indexed="63"/>
      </right>
      <top style="hair">
        <color indexed="8"/>
      </top>
      <bottom style="thin">
        <color indexed="63"/>
      </bottom>
    </border>
    <border>
      <left style="thin">
        <color indexed="63"/>
      </left>
      <right>
        <color indexed="63"/>
      </right>
      <top style="hair">
        <color indexed="8"/>
      </top>
      <bottom style="thin">
        <color indexed="63"/>
      </bottom>
    </border>
    <border>
      <left>
        <color indexed="63"/>
      </left>
      <right style="thin">
        <color indexed="63"/>
      </right>
      <top style="hair">
        <color indexed="8"/>
      </top>
      <bottom style="thin">
        <color indexed="63"/>
      </bottom>
    </border>
    <border>
      <left style="thin">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color indexed="63"/>
      </top>
      <bottom style="hair">
        <color indexed="8"/>
      </bottom>
    </border>
    <border>
      <left style="medium">
        <color indexed="63"/>
      </left>
      <right style="medium">
        <color indexed="63"/>
      </right>
      <top style="medium">
        <color indexed="63"/>
      </top>
      <bottom style="mediu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Fill="0" applyBorder="0" applyAlignment="0" applyProtection="0"/>
  </cellStyleXfs>
  <cellXfs count="125">
    <xf numFmtId="164" fontId="0" fillId="0" borderId="0" xfId="0" applyAlignment="1">
      <alignment/>
    </xf>
    <xf numFmtId="164" fontId="0" fillId="0" borderId="0" xfId="0" applyAlignment="1" applyProtection="1">
      <alignment/>
      <protection/>
    </xf>
    <xf numFmtId="164" fontId="0" fillId="0" borderId="0" xfId="0" applyAlignment="1" applyProtection="1">
      <alignment horizontal="right"/>
      <protection/>
    </xf>
    <xf numFmtId="164" fontId="0" fillId="0" borderId="0" xfId="0" applyAlignment="1" applyProtection="1">
      <alignment horizontal="center"/>
      <protection/>
    </xf>
    <xf numFmtId="164" fontId="0" fillId="0" borderId="0" xfId="0" applyAlignment="1" applyProtection="1">
      <alignment/>
      <protection locked="0"/>
    </xf>
    <xf numFmtId="164" fontId="1" fillId="2" borderId="0" xfId="0" applyFont="1" applyFill="1" applyAlignment="1" applyProtection="1">
      <alignment horizontal="left" vertical="center"/>
      <protection/>
    </xf>
    <xf numFmtId="164" fontId="1" fillId="2" borderId="0" xfId="0" applyFont="1" applyFill="1" applyAlignment="1" applyProtection="1">
      <alignment horizontal="left" wrapText="1"/>
      <protection/>
    </xf>
    <xf numFmtId="164" fontId="0" fillId="2" borderId="0" xfId="0" applyFill="1" applyAlignment="1" applyProtection="1">
      <alignment/>
      <protection/>
    </xf>
    <xf numFmtId="164" fontId="0" fillId="2" borderId="0" xfId="0" applyFill="1" applyAlignment="1" applyProtection="1">
      <alignment wrapText="1"/>
      <protection/>
    </xf>
    <xf numFmtId="164" fontId="1" fillId="2" borderId="0" xfId="0" applyFont="1" applyFill="1" applyAlignment="1" applyProtection="1">
      <alignment horizontal="right" wrapText="1"/>
      <protection/>
    </xf>
    <xf numFmtId="164" fontId="2" fillId="2" borderId="0" xfId="0" applyFont="1" applyFill="1" applyBorder="1" applyAlignment="1" applyProtection="1">
      <alignment horizontal="center" vertical="center" wrapText="1"/>
      <protection/>
    </xf>
    <xf numFmtId="164" fontId="0" fillId="2" borderId="1" xfId="0" applyFill="1" applyBorder="1" applyAlignment="1" applyProtection="1">
      <alignment vertical="top"/>
      <protection/>
    </xf>
    <xf numFmtId="164" fontId="0" fillId="2" borderId="0" xfId="0" applyFill="1" applyBorder="1" applyAlignment="1" applyProtection="1">
      <alignment/>
      <protection/>
    </xf>
    <xf numFmtId="164" fontId="0" fillId="2" borderId="0" xfId="0" applyFill="1" applyAlignment="1" applyProtection="1">
      <alignment/>
      <protection locked="0"/>
    </xf>
    <xf numFmtId="164" fontId="3" fillId="2" borderId="0" xfId="0" applyFont="1" applyFill="1" applyAlignment="1" applyProtection="1">
      <alignment/>
      <protection/>
    </xf>
    <xf numFmtId="164" fontId="0" fillId="2" borderId="0" xfId="0" applyFill="1" applyAlignment="1">
      <alignment/>
    </xf>
    <xf numFmtId="164" fontId="1" fillId="0" borderId="0" xfId="0" applyFont="1" applyFill="1" applyBorder="1" applyAlignment="1" applyProtection="1">
      <alignment horizontal="center" vertical="center" wrapText="1"/>
      <protection/>
    </xf>
    <xf numFmtId="164" fontId="4" fillId="2" borderId="0" xfId="0" applyFont="1" applyFill="1" applyAlignment="1" applyProtection="1">
      <alignment/>
      <protection/>
    </xf>
    <xf numFmtId="164" fontId="5" fillId="2" borderId="0" xfId="0" applyFont="1" applyFill="1" applyAlignment="1" applyProtection="1">
      <alignment/>
      <protection/>
    </xf>
    <xf numFmtId="164" fontId="6" fillId="2" borderId="0" xfId="0" applyFont="1" applyFill="1" applyAlignment="1" applyProtection="1">
      <alignment horizontal="right" wrapText="1"/>
      <protection/>
    </xf>
    <xf numFmtId="164" fontId="7" fillId="3" borderId="2" xfId="0" applyFont="1" applyFill="1" applyBorder="1" applyAlignment="1" applyProtection="1">
      <alignment horizontal="center" vertical="center" wrapText="1"/>
      <protection locked="0"/>
    </xf>
    <xf numFmtId="164" fontId="4" fillId="2" borderId="0" xfId="0" applyFont="1" applyFill="1" applyBorder="1" applyAlignment="1" applyProtection="1">
      <alignment horizontal="left" wrapText="1"/>
      <protection/>
    </xf>
    <xf numFmtId="164" fontId="6" fillId="2" borderId="0" xfId="0" applyFont="1" applyFill="1" applyAlignment="1" applyProtection="1">
      <alignment horizontal="right"/>
      <protection/>
    </xf>
    <xf numFmtId="164" fontId="7" fillId="3" borderId="3" xfId="0" applyFont="1" applyFill="1" applyBorder="1" applyAlignment="1" applyProtection="1">
      <alignment horizontal="center" vertical="center" wrapText="1"/>
      <protection locked="0"/>
    </xf>
    <xf numFmtId="164" fontId="8" fillId="2" borderId="0" xfId="0" applyFont="1" applyFill="1" applyBorder="1" applyAlignment="1" applyProtection="1">
      <alignment horizontal="left" wrapText="1"/>
      <protection/>
    </xf>
    <xf numFmtId="164" fontId="2" fillId="2" borderId="0" xfId="0" applyFont="1" applyFill="1" applyAlignment="1" applyProtection="1">
      <alignment vertical="center"/>
      <protection/>
    </xf>
    <xf numFmtId="164" fontId="10" fillId="2" borderId="0" xfId="0" applyFont="1" applyFill="1" applyAlignment="1" applyProtection="1">
      <alignment/>
      <protection/>
    </xf>
    <xf numFmtId="164" fontId="1" fillId="2" borderId="0" xfId="0" applyFont="1" applyFill="1" applyBorder="1" applyAlignment="1" applyProtection="1">
      <alignment horizontal="left" wrapText="1"/>
      <protection/>
    </xf>
    <xf numFmtId="164" fontId="10" fillId="2" borderId="0" xfId="0" applyFont="1" applyFill="1" applyBorder="1" applyAlignment="1" applyProtection="1">
      <alignment horizontal="left" wrapText="1"/>
      <protection/>
    </xf>
    <xf numFmtId="164" fontId="7" fillId="3" borderId="4" xfId="0" applyFont="1" applyFill="1" applyBorder="1" applyAlignment="1" applyProtection="1">
      <alignment horizontal="center" vertical="center" wrapText="1"/>
      <protection locked="0"/>
    </xf>
    <xf numFmtId="164" fontId="11" fillId="2" borderId="0" xfId="0" applyFont="1" applyFill="1" applyAlignment="1" applyProtection="1">
      <alignment/>
      <protection/>
    </xf>
    <xf numFmtId="164" fontId="12" fillId="4" borderId="5" xfId="0" applyFont="1" applyFill="1" applyBorder="1" applyAlignment="1" applyProtection="1">
      <alignment horizontal="right" vertical="center" wrapText="1"/>
      <protection/>
    </xf>
    <xf numFmtId="164" fontId="13" fillId="4" borderId="6" xfId="0" applyFont="1" applyFill="1" applyBorder="1" applyAlignment="1" applyProtection="1">
      <alignment vertical="top"/>
      <protection/>
    </xf>
    <xf numFmtId="164" fontId="2" fillId="2" borderId="0" xfId="0" applyFont="1" applyFill="1" applyBorder="1" applyAlignment="1" applyProtection="1">
      <alignment vertical="center" shrinkToFit="1"/>
      <protection/>
    </xf>
    <xf numFmtId="164" fontId="14" fillId="5" borderId="7" xfId="0" applyFont="1" applyFill="1" applyBorder="1" applyAlignment="1" applyProtection="1">
      <alignment vertical="center" wrapText="1"/>
      <protection/>
    </xf>
    <xf numFmtId="164" fontId="15" fillId="5" borderId="7" xfId="0" applyFont="1" applyFill="1" applyBorder="1" applyAlignment="1" applyProtection="1">
      <alignment horizontal="center" vertical="center" wrapText="1"/>
      <protection/>
    </xf>
    <xf numFmtId="164" fontId="16" fillId="5" borderId="7" xfId="0" applyFont="1" applyFill="1" applyBorder="1" applyAlignment="1" applyProtection="1">
      <alignment horizontal="center" vertical="center" wrapText="1"/>
      <protection/>
    </xf>
    <xf numFmtId="164" fontId="17" fillId="3" borderId="8" xfId="0" applyFont="1" applyFill="1" applyBorder="1" applyAlignment="1" applyProtection="1">
      <alignment horizontal="center" vertical="center" wrapText="1" shrinkToFit="1"/>
      <protection locked="0"/>
    </xf>
    <xf numFmtId="166" fontId="17" fillId="3" borderId="8" xfId="0" applyNumberFormat="1" applyFont="1" applyFill="1" applyBorder="1" applyAlignment="1" applyProtection="1">
      <alignment horizontal="center" vertical="center" wrapText="1" shrinkToFit="1"/>
      <protection locked="0"/>
    </xf>
    <xf numFmtId="164" fontId="0" fillId="2" borderId="0" xfId="0" applyFill="1" applyBorder="1" applyAlignment="1" applyProtection="1">
      <alignment/>
      <protection locked="0"/>
    </xf>
    <xf numFmtId="164" fontId="0" fillId="0" borderId="0" xfId="0" applyBorder="1" applyAlignment="1" applyProtection="1">
      <alignment/>
      <protection locked="0"/>
    </xf>
    <xf numFmtId="164" fontId="18" fillId="5" borderId="9" xfId="0" applyFont="1" applyFill="1" applyBorder="1" applyAlignment="1" applyProtection="1">
      <alignment vertical="center" wrapText="1"/>
      <protection/>
    </xf>
    <xf numFmtId="167" fontId="14" fillId="5" borderId="10" xfId="0" applyNumberFormat="1" applyFont="1" applyFill="1" applyBorder="1" applyAlignment="1" applyProtection="1">
      <alignment horizontal="center" vertical="center" wrapText="1"/>
      <protection locked="0"/>
    </xf>
    <xf numFmtId="164" fontId="20" fillId="0" borderId="10" xfId="0" applyFont="1" applyFill="1" applyBorder="1" applyAlignment="1" applyProtection="1">
      <alignment vertical="center" wrapText="1"/>
      <protection/>
    </xf>
    <xf numFmtId="164" fontId="21" fillId="0" borderId="11" xfId="0" applyNumberFormat="1" applyFont="1" applyFill="1" applyBorder="1" applyAlignment="1" applyProtection="1">
      <alignment horizontal="right" vertical="top" wrapText="1"/>
      <protection/>
    </xf>
    <xf numFmtId="164" fontId="21" fillId="0" borderId="12" xfId="0" applyFont="1" applyFill="1" applyBorder="1" applyAlignment="1" applyProtection="1">
      <alignment horizontal="left" vertical="top" wrapText="1"/>
      <protection/>
    </xf>
    <xf numFmtId="168" fontId="21" fillId="0" borderId="10" xfId="0" applyNumberFormat="1" applyFont="1" applyFill="1" applyBorder="1" applyAlignment="1" applyProtection="1">
      <alignment horizontal="center" vertical="top" wrapText="1"/>
      <protection/>
    </xf>
    <xf numFmtId="167" fontId="21" fillId="6" borderId="10" xfId="0" applyNumberFormat="1" applyFont="1" applyFill="1" applyBorder="1" applyAlignment="1" applyProtection="1">
      <alignment horizontal="center" vertical="top" wrapText="1"/>
      <protection/>
    </xf>
    <xf numFmtId="164" fontId="21" fillId="0" borderId="10" xfId="0" applyFont="1" applyFill="1" applyBorder="1" applyAlignment="1" applyProtection="1">
      <alignment horizontal="center" vertical="top" wrapText="1"/>
      <protection/>
    </xf>
    <xf numFmtId="164" fontId="15" fillId="0" borderId="10" xfId="0" applyFont="1" applyFill="1" applyBorder="1" applyAlignment="1" applyProtection="1">
      <alignment vertical="center" wrapText="1"/>
      <protection/>
    </xf>
    <xf numFmtId="169" fontId="21" fillId="3" borderId="10" xfId="0" applyNumberFormat="1" applyFont="1" applyFill="1" applyBorder="1" applyAlignment="1" applyProtection="1">
      <alignment/>
      <protection locked="0"/>
    </xf>
    <xf numFmtId="170" fontId="21" fillId="7" borderId="10" xfId="0" applyNumberFormat="1" applyFont="1" applyFill="1" applyBorder="1" applyAlignment="1" applyProtection="1">
      <alignment horizontal="center"/>
      <protection/>
    </xf>
    <xf numFmtId="164" fontId="20" fillId="0" borderId="10" xfId="0" applyFont="1" applyFill="1" applyBorder="1" applyAlignment="1" applyProtection="1">
      <alignment horizontal="left" vertical="center" wrapText="1"/>
      <protection/>
    </xf>
    <xf numFmtId="164" fontId="22" fillId="0" borderId="10" xfId="0" applyFont="1" applyFill="1" applyBorder="1" applyAlignment="1" applyProtection="1">
      <alignment vertical="center" wrapText="1"/>
      <protection/>
    </xf>
    <xf numFmtId="164" fontId="18" fillId="5" borderId="13" xfId="0" applyFont="1" applyFill="1" applyBorder="1" applyAlignment="1" applyProtection="1">
      <alignment vertical="center" wrapText="1"/>
      <protection/>
    </xf>
    <xf numFmtId="164" fontId="14" fillId="5" borderId="14" xfId="0" applyNumberFormat="1" applyFont="1" applyFill="1" applyBorder="1" applyAlignment="1" applyProtection="1">
      <alignment horizontal="right" vertical="center" wrapText="1"/>
      <protection/>
    </xf>
    <xf numFmtId="164" fontId="23" fillId="5" borderId="15" xfId="0" applyFont="1" applyFill="1" applyBorder="1" applyAlignment="1" applyProtection="1">
      <alignment horizontal="left" vertical="center" wrapText="1"/>
      <protection/>
    </xf>
    <xf numFmtId="164" fontId="14" fillId="5" borderId="9" xfId="0" applyNumberFormat="1" applyFont="1" applyFill="1" applyBorder="1" applyAlignment="1" applyProtection="1">
      <alignment horizontal="center" vertical="center" wrapText="1"/>
      <protection/>
    </xf>
    <xf numFmtId="164" fontId="14" fillId="8" borderId="9" xfId="0" applyNumberFormat="1" applyFont="1" applyFill="1" applyBorder="1" applyAlignment="1" applyProtection="1">
      <alignment horizontal="center" vertical="center" wrapText="1"/>
      <protection/>
    </xf>
    <xf numFmtId="164" fontId="24" fillId="5" borderId="13" xfId="0" applyFont="1" applyFill="1" applyBorder="1" applyAlignment="1" applyProtection="1">
      <alignment horizontal="center" vertical="center" wrapText="1"/>
      <protection/>
    </xf>
    <xf numFmtId="164" fontId="15" fillId="5" borderId="13" xfId="0" applyFont="1" applyFill="1" applyBorder="1" applyAlignment="1" applyProtection="1">
      <alignment vertical="center" wrapText="1"/>
      <protection/>
    </xf>
    <xf numFmtId="169" fontId="14" fillId="5" borderId="10" xfId="0" applyNumberFormat="1" applyFont="1" applyFill="1" applyBorder="1" applyAlignment="1" applyProtection="1">
      <alignment horizontal="center" vertical="center" wrapText="1"/>
      <protection locked="0"/>
    </xf>
    <xf numFmtId="170" fontId="21" fillId="9" borderId="10" xfId="0" applyNumberFormat="1" applyFont="1" applyFill="1" applyBorder="1" applyAlignment="1" applyProtection="1">
      <alignment horizontal="center"/>
      <protection/>
    </xf>
    <xf numFmtId="167" fontId="21" fillId="0" borderId="11" xfId="0" applyNumberFormat="1" applyFont="1" applyFill="1" applyBorder="1" applyAlignment="1" applyProtection="1">
      <alignment horizontal="right" vertical="center" wrapText="1"/>
      <protection/>
    </xf>
    <xf numFmtId="164" fontId="14" fillId="5" borderId="13" xfId="0" applyFont="1" applyFill="1" applyBorder="1" applyAlignment="1" applyProtection="1">
      <alignment horizontal="left" vertical="center"/>
      <protection/>
    </xf>
    <xf numFmtId="164" fontId="25" fillId="8" borderId="9" xfId="0" applyNumberFormat="1" applyFont="1" applyFill="1" applyBorder="1" applyAlignment="1" applyProtection="1">
      <alignment horizontal="center" vertical="center" wrapText="1"/>
      <protection/>
    </xf>
    <xf numFmtId="164" fontId="21" fillId="0" borderId="11" xfId="0" applyNumberFormat="1" applyFont="1" applyFill="1" applyBorder="1" applyAlignment="1" applyProtection="1">
      <alignment horizontal="right" vertical="center" wrapText="1"/>
      <protection/>
    </xf>
    <xf numFmtId="164" fontId="21" fillId="0" borderId="12" xfId="0" applyFont="1" applyFill="1" applyBorder="1" applyAlignment="1" applyProtection="1">
      <alignment horizontal="left" vertical="center" wrapText="1"/>
      <protection/>
    </xf>
    <xf numFmtId="168" fontId="21" fillId="0" borderId="10" xfId="0" applyNumberFormat="1" applyFont="1" applyFill="1" applyBorder="1" applyAlignment="1" applyProtection="1">
      <alignment horizontal="center" vertical="center" wrapText="1"/>
      <protection/>
    </xf>
    <xf numFmtId="164" fontId="21" fillId="0" borderId="10" xfId="0" applyFont="1" applyFill="1" applyBorder="1" applyAlignment="1" applyProtection="1">
      <alignment horizontal="center" vertical="center" wrapText="1"/>
      <protection/>
    </xf>
    <xf numFmtId="164" fontId="15" fillId="0" borderId="10" xfId="0" applyFont="1" applyFill="1" applyBorder="1" applyAlignment="1" applyProtection="1">
      <alignment horizontal="justify" vertical="center" wrapText="1"/>
      <protection/>
    </xf>
    <xf numFmtId="169" fontId="21" fillId="3" borderId="9" xfId="0" applyNumberFormat="1" applyFont="1" applyFill="1" applyBorder="1" applyAlignment="1" applyProtection="1">
      <alignment/>
      <protection locked="0"/>
    </xf>
    <xf numFmtId="169" fontId="21" fillId="3" borderId="10" xfId="0" applyNumberFormat="1" applyFont="1" applyFill="1" applyBorder="1" applyAlignment="1" applyProtection="1">
      <alignment vertical="center" wrapText="1"/>
      <protection locked="0"/>
    </xf>
    <xf numFmtId="164" fontId="0" fillId="2" borderId="0" xfId="0" applyFill="1" applyAlignment="1" applyProtection="1">
      <alignment vertical="center" wrapText="1"/>
      <protection/>
    </xf>
    <xf numFmtId="164" fontId="0" fillId="2" borderId="0" xfId="0" applyFill="1" applyAlignment="1" applyProtection="1">
      <alignment vertical="center" wrapText="1"/>
      <protection locked="0"/>
    </xf>
    <xf numFmtId="164" fontId="0" fillId="0" borderId="0" xfId="0" applyAlignment="1" applyProtection="1">
      <alignment vertical="center" wrapText="1"/>
      <protection locked="0"/>
    </xf>
    <xf numFmtId="164" fontId="18" fillId="5" borderId="10" xfId="0" applyFont="1" applyFill="1" applyBorder="1" applyAlignment="1" applyProtection="1">
      <alignment vertical="center" wrapText="1"/>
      <protection/>
    </xf>
    <xf numFmtId="164" fontId="14" fillId="5" borderId="16" xfId="0" applyNumberFormat="1" applyFont="1" applyFill="1" applyBorder="1" applyAlignment="1" applyProtection="1">
      <alignment horizontal="right" vertical="center" wrapText="1"/>
      <protection/>
    </xf>
    <xf numFmtId="164" fontId="23" fillId="5" borderId="17" xfId="0" applyFont="1" applyFill="1" applyBorder="1" applyAlignment="1" applyProtection="1">
      <alignment horizontal="left" vertical="center" wrapText="1"/>
      <protection/>
    </xf>
    <xf numFmtId="164" fontId="24" fillId="5" borderId="10" xfId="0" applyFont="1" applyFill="1" applyBorder="1" applyAlignment="1" applyProtection="1">
      <alignment horizontal="center" vertical="center" wrapText="1"/>
      <protection/>
    </xf>
    <xf numFmtId="164" fontId="15" fillId="0" borderId="10" xfId="0" applyFont="1" applyFill="1" applyBorder="1" applyAlignment="1" applyProtection="1">
      <alignment horizontal="center" vertical="center" wrapText="1"/>
      <protection/>
    </xf>
    <xf numFmtId="164" fontId="21" fillId="0" borderId="17" xfId="0" applyFont="1" applyFill="1" applyBorder="1" applyAlignment="1" applyProtection="1">
      <alignment horizontal="left" vertical="top" wrapText="1"/>
      <protection/>
    </xf>
    <xf numFmtId="164" fontId="14" fillId="5" borderId="10" xfId="0" applyFont="1" applyFill="1" applyBorder="1" applyAlignment="1" applyProtection="1">
      <alignment horizontal="center" vertical="center" wrapText="1"/>
      <protection/>
    </xf>
    <xf numFmtId="164" fontId="20" fillId="2" borderId="16" xfId="0" applyFont="1" applyFill="1" applyBorder="1" applyAlignment="1" applyProtection="1">
      <alignment vertical="center" wrapText="1"/>
      <protection/>
    </xf>
    <xf numFmtId="164" fontId="21" fillId="2" borderId="18" xfId="0" applyFont="1" applyFill="1" applyBorder="1" applyAlignment="1" applyProtection="1">
      <alignment horizontal="right" vertical="top" wrapText="1"/>
      <protection/>
    </xf>
    <xf numFmtId="168" fontId="21" fillId="2" borderId="18" xfId="0" applyNumberFormat="1" applyFont="1" applyFill="1" applyBorder="1" applyAlignment="1" applyProtection="1">
      <alignment horizontal="center" vertical="top" wrapText="1"/>
      <protection/>
    </xf>
    <xf numFmtId="164" fontId="21" fillId="2" borderId="18" xfId="0" applyFont="1" applyFill="1" applyBorder="1" applyAlignment="1" applyProtection="1">
      <alignment horizontal="center" vertical="top" wrapText="1"/>
      <protection/>
    </xf>
    <xf numFmtId="164" fontId="20" fillId="2" borderId="18" xfId="0" applyFont="1" applyFill="1" applyBorder="1" applyAlignment="1" applyProtection="1">
      <alignment vertical="top" wrapText="1"/>
      <protection/>
    </xf>
    <xf numFmtId="169" fontId="0" fillId="2" borderId="19" xfId="0" applyNumberFormat="1" applyFill="1" applyBorder="1" applyAlignment="1" applyProtection="1">
      <alignment/>
      <protection locked="0"/>
    </xf>
    <xf numFmtId="170" fontId="21" fillId="2" borderId="19" xfId="0" applyNumberFormat="1" applyFont="1" applyFill="1" applyBorder="1" applyAlignment="1" applyProtection="1">
      <alignment horizontal="center"/>
      <protection locked="0"/>
    </xf>
    <xf numFmtId="169" fontId="0" fillId="2" borderId="19" xfId="0" applyNumberFormat="1" applyFill="1" applyBorder="1" applyAlignment="1" applyProtection="1">
      <alignment horizontal="center"/>
      <protection locked="0"/>
    </xf>
    <xf numFmtId="164" fontId="14" fillId="4" borderId="16" xfId="0" applyFont="1" applyFill="1" applyBorder="1" applyAlignment="1" applyProtection="1">
      <alignment horizontal="right" vertical="center" wrapText="1"/>
      <protection/>
    </xf>
    <xf numFmtId="164" fontId="15" fillId="4" borderId="18" xfId="0" applyFont="1" applyFill="1" applyBorder="1" applyAlignment="1" applyProtection="1">
      <alignment horizontal="right" vertical="center" wrapText="1"/>
      <protection/>
    </xf>
    <xf numFmtId="164" fontId="14" fillId="4" borderId="18" xfId="0" applyFont="1" applyFill="1" applyBorder="1" applyAlignment="1" applyProtection="1">
      <alignment vertical="center" wrapText="1"/>
      <protection/>
    </xf>
    <xf numFmtId="171" fontId="14" fillId="4" borderId="18" xfId="0" applyNumberFormat="1" applyFont="1" applyFill="1" applyBorder="1" applyAlignment="1" applyProtection="1">
      <alignment horizontal="center" vertical="center" wrapText="1"/>
      <protection/>
    </xf>
    <xf numFmtId="168" fontId="14" fillId="4" borderId="17" xfId="0" applyNumberFormat="1" applyFont="1" applyFill="1" applyBorder="1" applyAlignment="1" applyProtection="1">
      <alignment horizontal="left" vertical="center" wrapText="1"/>
      <protection/>
    </xf>
    <xf numFmtId="164" fontId="15" fillId="4" borderId="18" xfId="0" applyFont="1" applyFill="1" applyBorder="1" applyAlignment="1" applyProtection="1">
      <alignment vertical="center" wrapText="1"/>
      <protection/>
    </xf>
    <xf numFmtId="168" fontId="14" fillId="4" borderId="9" xfId="0" applyNumberFormat="1" applyFont="1" applyFill="1" applyBorder="1" applyAlignment="1" applyProtection="1">
      <alignment horizontal="center" vertical="center" wrapText="1"/>
      <protection/>
    </xf>
    <xf numFmtId="170" fontId="14" fillId="4" borderId="9" xfId="0" applyNumberFormat="1" applyFont="1" applyFill="1" applyBorder="1" applyAlignment="1" applyProtection="1">
      <alignment horizontal="center" vertical="center" wrapText="1"/>
      <protection/>
    </xf>
    <xf numFmtId="164" fontId="0" fillId="2" borderId="0" xfId="0" applyFill="1" applyAlignment="1" applyProtection="1">
      <alignment horizontal="center"/>
      <protection/>
    </xf>
    <xf numFmtId="164" fontId="15" fillId="2" borderId="0" xfId="0" applyFont="1" applyFill="1" applyBorder="1" applyAlignment="1" applyProtection="1">
      <alignment horizontal="right" vertical="top"/>
      <protection/>
    </xf>
    <xf numFmtId="164" fontId="20" fillId="2" borderId="20" xfId="0" applyFont="1" applyFill="1" applyBorder="1" applyAlignment="1" applyProtection="1">
      <alignment horizontal="right" vertical="top" wrapText="1"/>
      <protection/>
    </xf>
    <xf numFmtId="168" fontId="21" fillId="2" borderId="20" xfId="0" applyNumberFormat="1" applyFont="1" applyFill="1" applyBorder="1" applyAlignment="1" applyProtection="1">
      <alignment horizontal="center" vertical="top" wrapText="1"/>
      <protection/>
    </xf>
    <xf numFmtId="168" fontId="14" fillId="0" borderId="12" xfId="0" applyNumberFormat="1" applyFont="1" applyFill="1" applyBorder="1" applyAlignment="1" applyProtection="1">
      <alignment horizontal="left" vertical="top" wrapText="1"/>
      <protection/>
    </xf>
    <xf numFmtId="164" fontId="21" fillId="2" borderId="0" xfId="0" applyFont="1" applyFill="1" applyBorder="1" applyAlignment="1" applyProtection="1">
      <alignment horizontal="center" vertical="top" wrapText="1"/>
      <protection/>
    </xf>
    <xf numFmtId="164" fontId="27" fillId="2" borderId="0" xfId="0" applyFont="1" applyFill="1" applyBorder="1" applyAlignment="1" applyProtection="1">
      <alignment vertical="top" wrapText="1"/>
      <protection/>
    </xf>
    <xf numFmtId="164" fontId="28" fillId="2" borderId="0" xfId="0" applyFont="1" applyFill="1" applyBorder="1" applyAlignment="1" applyProtection="1">
      <alignment vertical="top" wrapText="1"/>
      <protection/>
    </xf>
    <xf numFmtId="164" fontId="20" fillId="2" borderId="0" xfId="0" applyFont="1" applyFill="1" applyBorder="1" applyAlignment="1" applyProtection="1">
      <alignment horizontal="right" vertical="top" wrapText="1"/>
      <protection/>
    </xf>
    <xf numFmtId="168" fontId="21" fillId="2" borderId="0" xfId="0" applyNumberFormat="1" applyFont="1" applyFill="1" applyBorder="1" applyAlignment="1" applyProtection="1">
      <alignment horizontal="center" vertical="top" wrapText="1"/>
      <protection/>
    </xf>
    <xf numFmtId="164" fontId="0" fillId="2" borderId="0" xfId="0" applyFill="1" applyBorder="1" applyAlignment="1" applyProtection="1">
      <alignment horizontal="center"/>
      <protection/>
    </xf>
    <xf numFmtId="164" fontId="18" fillId="2" borderId="21" xfId="0" applyFont="1" applyFill="1" applyBorder="1" applyAlignment="1" applyProtection="1">
      <alignment horizontal="center" vertical="center" wrapText="1"/>
      <protection/>
    </xf>
    <xf numFmtId="164" fontId="18" fillId="2" borderId="0" xfId="0" applyFont="1" applyFill="1" applyBorder="1" applyAlignment="1" applyProtection="1">
      <alignment vertical="center" wrapText="1"/>
      <protection/>
    </xf>
    <xf numFmtId="164" fontId="18" fillId="2" borderId="0" xfId="0" applyFont="1" applyFill="1" applyBorder="1" applyAlignment="1" applyProtection="1">
      <alignment horizontal="center" vertical="center" wrapText="1"/>
      <protection/>
    </xf>
    <xf numFmtId="164" fontId="18" fillId="2" borderId="0" xfId="0" applyFont="1" applyFill="1" applyBorder="1" applyAlignment="1" applyProtection="1">
      <alignment horizontal="right" vertical="center" wrapText="1"/>
      <protection/>
    </xf>
    <xf numFmtId="164" fontId="18" fillId="2" borderId="10" xfId="0" applyFont="1" applyFill="1" applyBorder="1" applyAlignment="1" applyProtection="1">
      <alignment horizontal="left" vertical="center"/>
      <protection/>
    </xf>
    <xf numFmtId="164" fontId="30" fillId="2" borderId="10" xfId="0" applyFont="1" applyFill="1" applyBorder="1" applyAlignment="1" applyProtection="1">
      <alignment horizontal="center" vertical="center"/>
      <protection/>
    </xf>
    <xf numFmtId="164" fontId="30" fillId="2" borderId="10" xfId="0" applyFont="1" applyFill="1" applyBorder="1" applyAlignment="1" applyProtection="1">
      <alignment horizontal="left" vertical="center"/>
      <protection/>
    </xf>
    <xf numFmtId="164" fontId="32" fillId="2" borderId="0" xfId="0" applyFont="1" applyFill="1" applyAlignment="1" applyProtection="1">
      <alignment/>
      <protection/>
    </xf>
    <xf numFmtId="164" fontId="33" fillId="2" borderId="0" xfId="0" applyFont="1" applyFill="1" applyAlignment="1" applyProtection="1">
      <alignment vertical="center"/>
      <protection/>
    </xf>
    <xf numFmtId="164" fontId="14" fillId="2" borderId="0" xfId="0" applyFont="1" applyFill="1" applyBorder="1" applyAlignment="1" applyProtection="1">
      <alignment horizontal="right" vertical="top" wrapText="1"/>
      <protection/>
    </xf>
    <xf numFmtId="164" fontId="14" fillId="2" borderId="0" xfId="0" applyFont="1" applyFill="1" applyBorder="1" applyAlignment="1" applyProtection="1">
      <alignment horizontal="left"/>
      <protection/>
    </xf>
    <xf numFmtId="164" fontId="14" fillId="2" borderId="0" xfId="0" applyFont="1" applyFill="1" applyBorder="1" applyAlignment="1" applyProtection="1">
      <alignment horizontal="center" vertical="top" wrapText="1"/>
      <protection/>
    </xf>
    <xf numFmtId="164" fontId="34" fillId="2" borderId="0" xfId="0" applyFont="1" applyFill="1" applyBorder="1" applyAlignment="1" applyProtection="1">
      <alignment horizontal="left" vertical="center" wrapText="1"/>
      <protection/>
    </xf>
    <xf numFmtId="164" fontId="0" fillId="0" borderId="0" xfId="0" applyFont="1" applyAlignment="1" applyProtection="1">
      <alignment/>
      <protection/>
    </xf>
    <xf numFmtId="164" fontId="0" fillId="2" borderId="0" xfId="0" applyFill="1" applyAlignment="1" applyProtection="1">
      <alignment horizontal="right"/>
      <protection/>
    </xf>
  </cellXfs>
  <cellStyles count="7">
    <cellStyle name="Normal" xfId="0"/>
    <cellStyle name="Comma" xfId="15"/>
    <cellStyle name="Comma [0]" xfId="16"/>
    <cellStyle name="Currency" xfId="17"/>
    <cellStyle name="Currency [0]" xfId="18"/>
    <cellStyle name="Percent" xfId="19"/>
    <cellStyle name="Euro"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E64C"/>
      <rgbColor rgb="00FF00FF"/>
      <rgbColor rgb="0000FFFF"/>
      <rgbColor rgb="00800000"/>
      <rgbColor rgb="00008000"/>
      <rgbColor rgb="00000080"/>
      <rgbColor rgb="00808000"/>
      <rgbColor rgb="00800080"/>
      <rgbColor rgb="00008080"/>
      <rgbColor rgb="00CCCCCC"/>
      <rgbColor rgb="00808080"/>
      <rgbColor rgb="009999FF"/>
      <rgbColor rgb="00993366"/>
      <rgbColor rgb="00E6E6E6"/>
      <rgbColor rgb="00CCFFFF"/>
      <rgbColor rgb="00660066"/>
      <rgbColor rgb="00FF8080"/>
      <rgbColor rgb="000066CC"/>
      <rgbColor rgb="00CCCCFF"/>
      <rgbColor rgb="00000080"/>
      <rgbColor rgb="00FF00FF"/>
      <rgbColor rgb="00FFD32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berodelparadiso.it/de" TargetMode="External" /><Relationship Id="rId3" Type="http://schemas.openxmlformats.org/officeDocument/2006/relationships/hyperlink" Target="http://www.alberodelparadiso.it/de"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0</xdr:rowOff>
    </xdr:from>
    <xdr:to>
      <xdr:col>6</xdr:col>
      <xdr:colOff>704850</xdr:colOff>
      <xdr:row>9</xdr:row>
      <xdr:rowOff>9525</xdr:rowOff>
    </xdr:to>
    <xdr:pic>
      <xdr:nvPicPr>
        <xdr:cNvPr id="1" name="Immagini 2">
          <a:hlinkClick r:id="rId3"/>
        </xdr:cNvPr>
        <xdr:cNvPicPr preferRelativeResize="1">
          <a:picLocks noChangeAspect="1"/>
        </xdr:cNvPicPr>
      </xdr:nvPicPr>
      <xdr:blipFill>
        <a:blip r:embed="rId1"/>
        <a:stretch>
          <a:fillRect/>
        </a:stretch>
      </xdr:blipFill>
      <xdr:spPr>
        <a:xfrm>
          <a:off x="3200400" y="0"/>
          <a:ext cx="3581400" cy="19335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lvatore@grigoli.org" TargetMode="External" /><Relationship Id="rId2" Type="http://schemas.openxmlformats.org/officeDocument/2006/relationships/hyperlink" Target="http://www.alberodelparadiso.it/de" TargetMode="External" /><Relationship Id="rId3" Type="http://schemas.openxmlformats.org/officeDocument/2006/relationships/hyperlink" Target="http://terramatta.bio/cerasuolo_eng.html"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P105"/>
  <sheetViews>
    <sheetView tabSelected="1" zoomScale="95" zoomScaleNormal="95" workbookViewId="0" topLeftCell="A28">
      <selection activeCell="F60" sqref="F60"/>
    </sheetView>
  </sheetViews>
  <sheetFormatPr defaultColWidth="9.140625" defaultRowHeight="12.75"/>
  <cols>
    <col min="1" max="1" width="45.140625" style="1" customWidth="1"/>
    <col min="2" max="2" width="6.00390625" style="2" customWidth="1"/>
    <col min="3" max="3" width="6.7109375" style="2" customWidth="1"/>
    <col min="4" max="4" width="10.7109375" style="3" customWidth="1"/>
    <col min="5" max="5" width="9.140625" style="1" customWidth="1"/>
    <col min="6" max="6" width="13.421875" style="3" customWidth="1"/>
    <col min="7" max="7" width="12.8515625" style="3" customWidth="1"/>
    <col min="8" max="8" width="45.421875" style="1" customWidth="1"/>
    <col min="9" max="11" width="12.140625" style="4" customWidth="1"/>
    <col min="12" max="12" width="12.28125" style="4" customWidth="1"/>
    <col min="13" max="38" width="12.140625" style="4" customWidth="1"/>
    <col min="39" max="255" width="9.140625" style="4" customWidth="1"/>
  </cols>
  <sheetData>
    <row r="1" spans="1:68" ht="19.5" customHeight="1">
      <c r="A1"/>
      <c r="B1" s="5"/>
      <c r="C1" s="5"/>
      <c r="D1" s="6"/>
      <c r="E1" s="6"/>
      <c r="F1" s="7"/>
      <c r="G1" s="8"/>
      <c r="H1" s="9"/>
      <c r="I1" s="10"/>
      <c r="J1" s="10"/>
      <c r="K1" s="10"/>
      <c r="L1" s="11"/>
      <c r="M1" s="7"/>
      <c r="N1" s="7"/>
      <c r="O1" s="7"/>
      <c r="P1" s="7"/>
      <c r="Q1" s="7"/>
      <c r="R1" s="7"/>
      <c r="S1" s="7"/>
      <c r="T1" s="7"/>
      <c r="U1" s="7"/>
      <c r="V1" s="7"/>
      <c r="W1" s="7"/>
      <c r="X1" s="7"/>
      <c r="Y1" s="7"/>
      <c r="Z1" s="7"/>
      <c r="AA1" s="7"/>
      <c r="AB1" s="7"/>
      <c r="AC1" s="7"/>
      <c r="AD1" s="7"/>
      <c r="AE1" s="7"/>
      <c r="AF1" s="7"/>
      <c r="AG1" s="7"/>
      <c r="AH1" s="7"/>
      <c r="AI1" s="7"/>
      <c r="AJ1" s="7"/>
      <c r="AK1" s="7"/>
      <c r="AL1" s="12"/>
      <c r="AM1" s="11"/>
      <c r="AN1" s="11"/>
      <c r="AO1" s="11"/>
      <c r="AP1" s="11"/>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row>
    <row r="2" spans="1:68" ht="16.5" customHeight="1">
      <c r="A2" s="14" t="s">
        <v>0</v>
      </c>
      <c r="B2" s="5"/>
      <c r="C2" s="5"/>
      <c r="D2" s="6"/>
      <c r="E2" s="6"/>
      <c r="F2" s="7"/>
      <c r="G2" s="7"/>
      <c r="H2" s="15"/>
      <c r="I2" s="16" t="s">
        <v>1</v>
      </c>
      <c r="J2" s="16"/>
      <c r="K2" s="16"/>
      <c r="L2" s="15"/>
      <c r="M2" s="7"/>
      <c r="N2" s="7"/>
      <c r="O2" s="7"/>
      <c r="P2" s="7"/>
      <c r="Q2" s="7"/>
      <c r="R2" s="7"/>
      <c r="S2" s="7"/>
      <c r="T2" s="7"/>
      <c r="U2" s="7"/>
      <c r="V2" s="7"/>
      <c r="W2" s="7"/>
      <c r="X2" s="7"/>
      <c r="Y2" s="7"/>
      <c r="Z2" s="7"/>
      <c r="AA2" s="7"/>
      <c r="AB2" s="7"/>
      <c r="AC2" s="7"/>
      <c r="AD2" s="7"/>
      <c r="AE2" s="7"/>
      <c r="AF2" s="7"/>
      <c r="AG2" s="7"/>
      <c r="AH2" s="7"/>
      <c r="AI2" s="7"/>
      <c r="AJ2" s="7"/>
      <c r="AK2" s="7"/>
      <c r="AL2" s="12"/>
      <c r="AM2" s="11"/>
      <c r="AN2" s="11"/>
      <c r="AO2" s="11"/>
      <c r="AP2" s="11"/>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row>
    <row r="3" spans="1:68" ht="16.5" customHeight="1">
      <c r="A3" s="17" t="s">
        <v>2</v>
      </c>
      <c r="B3" s="17"/>
      <c r="C3" s="17"/>
      <c r="D3" s="7"/>
      <c r="E3" s="18"/>
      <c r="F3" s="7"/>
      <c r="G3" s="7"/>
      <c r="H3" s="19" t="s">
        <v>3</v>
      </c>
      <c r="I3" s="20"/>
      <c r="J3" s="20"/>
      <c r="K3" s="20"/>
      <c r="L3" s="15"/>
      <c r="M3" s="15"/>
      <c r="N3" s="7"/>
      <c r="O3" s="7"/>
      <c r="P3" s="7"/>
      <c r="Q3" s="7"/>
      <c r="R3" s="7"/>
      <c r="S3" s="7"/>
      <c r="T3" s="7"/>
      <c r="U3" s="7"/>
      <c r="V3" s="7"/>
      <c r="W3" s="7"/>
      <c r="X3" s="7"/>
      <c r="Y3" s="7"/>
      <c r="Z3" s="7"/>
      <c r="AA3" s="7"/>
      <c r="AB3" s="7"/>
      <c r="AC3" s="7"/>
      <c r="AD3" s="7"/>
      <c r="AE3" s="7"/>
      <c r="AF3" s="7"/>
      <c r="AG3" s="7"/>
      <c r="AH3" s="7"/>
      <c r="AI3" s="7"/>
      <c r="AJ3" s="7"/>
      <c r="AK3" s="7"/>
      <c r="AL3" s="12"/>
      <c r="AM3" s="15"/>
      <c r="AN3" s="15"/>
      <c r="AO3" s="15"/>
      <c r="AP3" s="15"/>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row>
    <row r="4" spans="1:68" ht="16.5" customHeight="1">
      <c r="A4" s="21" t="s">
        <v>4</v>
      </c>
      <c r="B4" s="21"/>
      <c r="C4" s="21"/>
      <c r="D4" s="7"/>
      <c r="E4" s="18"/>
      <c r="F4" s="7"/>
      <c r="G4" s="8"/>
      <c r="H4" s="22" t="s">
        <v>5</v>
      </c>
      <c r="I4" s="23"/>
      <c r="J4" s="23"/>
      <c r="K4" s="23"/>
      <c r="L4" s="7"/>
      <c r="M4"/>
      <c r="N4" s="7"/>
      <c r="O4" s="7"/>
      <c r="P4" s="7"/>
      <c r="Q4" s="7"/>
      <c r="R4" s="7"/>
      <c r="S4" s="7"/>
      <c r="T4" s="7"/>
      <c r="U4" s="7"/>
      <c r="V4" s="7"/>
      <c r="W4" s="7"/>
      <c r="X4" s="7"/>
      <c r="Y4" s="7"/>
      <c r="Z4" s="7"/>
      <c r="AA4" s="7"/>
      <c r="AB4" s="7"/>
      <c r="AC4" s="7"/>
      <c r="AD4" s="7"/>
      <c r="AE4" s="7"/>
      <c r="AF4" s="7"/>
      <c r="AG4" s="7"/>
      <c r="AH4" s="7"/>
      <c r="AI4" s="7"/>
      <c r="AJ4" s="7"/>
      <c r="AK4" s="7"/>
      <c r="AL4" s="12"/>
      <c r="AM4" s="15"/>
      <c r="AN4" s="15"/>
      <c r="AO4" s="15"/>
      <c r="AP4" s="15"/>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row>
    <row r="5" spans="1:68" ht="16.5" customHeight="1">
      <c r="A5" s="21" t="s">
        <v>6</v>
      </c>
      <c r="B5" s="21"/>
      <c r="C5" s="21"/>
      <c r="D5" s="21"/>
      <c r="E5" s="21"/>
      <c r="F5" s="7"/>
      <c r="G5" s="8"/>
      <c r="H5" s="19" t="s">
        <v>7</v>
      </c>
      <c r="I5" s="23"/>
      <c r="J5" s="23"/>
      <c r="K5" s="23"/>
      <c r="L5" s="7"/>
      <c r="M5" s="7"/>
      <c r="N5" s="7"/>
      <c r="O5" s="7"/>
      <c r="P5" s="7"/>
      <c r="Q5" s="7"/>
      <c r="R5" s="7"/>
      <c r="S5" s="7"/>
      <c r="T5" s="7"/>
      <c r="U5" s="7"/>
      <c r="V5" s="7"/>
      <c r="W5" s="7"/>
      <c r="X5" s="7"/>
      <c r="Y5" s="7"/>
      <c r="Z5" s="7"/>
      <c r="AA5" s="7"/>
      <c r="AB5" s="7"/>
      <c r="AC5" s="7"/>
      <c r="AD5" s="7"/>
      <c r="AE5" s="7"/>
      <c r="AF5" s="7"/>
      <c r="AG5" s="7"/>
      <c r="AH5" s="7"/>
      <c r="AI5" s="7"/>
      <c r="AJ5" s="7"/>
      <c r="AK5" s="7"/>
      <c r="AL5" s="12"/>
      <c r="AM5" s="15"/>
      <c r="AN5" s="15"/>
      <c r="AO5" s="15"/>
      <c r="AP5" s="15"/>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row>
    <row r="6" spans="1:68" ht="16.5" customHeight="1">
      <c r="A6" s="21" t="s">
        <v>8</v>
      </c>
      <c r="B6" s="24"/>
      <c r="C6" s="24"/>
      <c r="D6" s="21"/>
      <c r="E6" s="21"/>
      <c r="F6" s="7"/>
      <c r="G6" s="8"/>
      <c r="H6" s="19" t="s">
        <v>9</v>
      </c>
      <c r="I6" s="23"/>
      <c r="J6" s="23"/>
      <c r="K6" s="23"/>
      <c r="L6" s="25" t="s">
        <v>10</v>
      </c>
      <c r="M6" s="7"/>
      <c r="N6" s="7"/>
      <c r="O6" s="7"/>
      <c r="P6" s="7"/>
      <c r="Q6" s="7"/>
      <c r="R6" s="7"/>
      <c r="S6" s="7"/>
      <c r="T6" s="7"/>
      <c r="U6" s="7"/>
      <c r="V6" s="7"/>
      <c r="W6" s="7"/>
      <c r="X6" s="7"/>
      <c r="Y6" s="7"/>
      <c r="Z6" s="7"/>
      <c r="AA6" s="7"/>
      <c r="AB6" s="7"/>
      <c r="AC6" s="7"/>
      <c r="AD6" s="7"/>
      <c r="AE6" s="7"/>
      <c r="AF6" s="7"/>
      <c r="AG6" s="7"/>
      <c r="AH6" s="7"/>
      <c r="AI6" s="7"/>
      <c r="AJ6" s="7"/>
      <c r="AK6" s="7"/>
      <c r="AL6" s="12"/>
      <c r="AM6" s="15"/>
      <c r="AN6" s="15"/>
      <c r="AO6" s="15"/>
      <c r="AP6" s="15"/>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row>
    <row r="7" spans="1:68" ht="16.5" customHeight="1">
      <c r="A7" s="26" t="s">
        <v>11</v>
      </c>
      <c r="B7" s="21"/>
      <c r="C7" s="21"/>
      <c r="D7" s="21"/>
      <c r="E7" s="18"/>
      <c r="F7" s="7"/>
      <c r="G7" s="8"/>
      <c r="H7" s="9" t="s">
        <v>12</v>
      </c>
      <c r="I7" s="23"/>
      <c r="J7" s="23"/>
      <c r="K7" s="23"/>
      <c r="L7" s="7"/>
      <c r="M7" s="7"/>
      <c r="N7" s="7"/>
      <c r="O7" s="7"/>
      <c r="P7" s="7"/>
      <c r="Q7" s="7"/>
      <c r="R7" s="7"/>
      <c r="S7" s="7"/>
      <c r="T7" s="7"/>
      <c r="U7" s="7"/>
      <c r="V7" s="7"/>
      <c r="W7" s="7"/>
      <c r="X7" s="7"/>
      <c r="Y7" s="7"/>
      <c r="Z7" s="7"/>
      <c r="AA7" s="7"/>
      <c r="AB7" s="7"/>
      <c r="AC7" s="7"/>
      <c r="AD7" s="7"/>
      <c r="AE7" s="7"/>
      <c r="AF7" s="7"/>
      <c r="AG7" s="7"/>
      <c r="AH7" s="7"/>
      <c r="AI7" s="7"/>
      <c r="AJ7" s="7"/>
      <c r="AK7" s="7"/>
      <c r="AL7" s="12"/>
      <c r="AM7" s="15"/>
      <c r="AN7" s="15"/>
      <c r="AO7" s="15"/>
      <c r="AP7" s="15"/>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row>
    <row r="8" spans="1:68" ht="16.5" customHeight="1">
      <c r="A8"/>
      <c r="B8" s="15"/>
      <c r="C8" s="15"/>
      <c r="D8" s="27"/>
      <c r="E8" s="18"/>
      <c r="F8" s="7"/>
      <c r="G8" s="8"/>
      <c r="H8" s="9" t="s">
        <v>13</v>
      </c>
      <c r="I8" s="23"/>
      <c r="J8" s="23"/>
      <c r="K8" s="23"/>
      <c r="L8" s="7"/>
      <c r="M8" s="7"/>
      <c r="N8" s="7"/>
      <c r="O8" s="7"/>
      <c r="P8" s="7"/>
      <c r="Q8" s="7"/>
      <c r="R8" s="7"/>
      <c r="S8" s="7"/>
      <c r="T8" s="7"/>
      <c r="U8" s="7"/>
      <c r="V8" s="7"/>
      <c r="W8" s="7"/>
      <c r="X8" s="7"/>
      <c r="Y8" s="7"/>
      <c r="Z8" s="7"/>
      <c r="AA8" s="7"/>
      <c r="AB8" s="7"/>
      <c r="AC8" s="7"/>
      <c r="AD8" s="7"/>
      <c r="AE8" s="7"/>
      <c r="AF8" s="7"/>
      <c r="AG8" s="7"/>
      <c r="AH8" s="7"/>
      <c r="AI8" s="7"/>
      <c r="AJ8" s="7"/>
      <c r="AK8" s="7"/>
      <c r="AL8" s="12"/>
      <c r="AM8" s="15"/>
      <c r="AN8" s="15"/>
      <c r="AO8" s="15"/>
      <c r="AP8" s="15"/>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row>
    <row r="9" spans="1:68" ht="16.5" customHeight="1">
      <c r="A9" s="28" t="s">
        <v>14</v>
      </c>
      <c r="B9" s="15"/>
      <c r="C9" s="15"/>
      <c r="D9" s="27"/>
      <c r="E9" s="15"/>
      <c r="F9" s="7"/>
      <c r="G9" s="8"/>
      <c r="H9" s="9" t="s">
        <v>15</v>
      </c>
      <c r="I9" s="29"/>
      <c r="J9" s="29"/>
      <c r="K9" s="29"/>
      <c r="L9" s="30"/>
      <c r="M9" s="7"/>
      <c r="N9" s="7"/>
      <c r="O9" s="7"/>
      <c r="P9" s="7"/>
      <c r="Q9" s="7"/>
      <c r="R9" s="7"/>
      <c r="S9" s="7"/>
      <c r="T9" s="7"/>
      <c r="U9" s="7"/>
      <c r="V9" s="7"/>
      <c r="W9" s="7"/>
      <c r="X9" s="7"/>
      <c r="Y9" s="7"/>
      <c r="Z9" s="7"/>
      <c r="AA9" s="7"/>
      <c r="AB9" s="7"/>
      <c r="AC9" s="7"/>
      <c r="AD9" s="7"/>
      <c r="AE9" s="7"/>
      <c r="AF9" s="7"/>
      <c r="AG9" s="7"/>
      <c r="AH9" s="7"/>
      <c r="AI9" s="7"/>
      <c r="AJ9" s="7"/>
      <c r="AK9" s="7"/>
      <c r="AL9" s="12"/>
      <c r="AM9" s="15"/>
      <c r="AN9" s="15"/>
      <c r="AO9" s="15"/>
      <c r="AP9" s="15"/>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row>
    <row r="10" spans="1:68" ht="38.25" customHeight="1">
      <c r="A10" s="31" t="s">
        <v>16</v>
      </c>
      <c r="B10" s="31"/>
      <c r="C10" s="31"/>
      <c r="D10" s="31"/>
      <c r="E10" s="31" t="s">
        <v>4</v>
      </c>
      <c r="F10" s="31"/>
      <c r="G10" s="31"/>
      <c r="H10" s="32"/>
      <c r="I10" s="33" t="s">
        <v>17</v>
      </c>
      <c r="J10" s="33"/>
      <c r="K10" s="33"/>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row>
    <row r="11" spans="1:68" s="40" customFormat="1" ht="39.75" customHeight="1">
      <c r="A11" s="34" t="s">
        <v>18</v>
      </c>
      <c r="B11" s="35" t="s">
        <v>19</v>
      </c>
      <c r="C11" s="35"/>
      <c r="D11" s="35" t="s">
        <v>20</v>
      </c>
      <c r="E11" s="36" t="s">
        <v>21</v>
      </c>
      <c r="F11" s="35" t="s">
        <v>22</v>
      </c>
      <c r="G11" s="35" t="s">
        <v>23</v>
      </c>
      <c r="H11" s="35" t="s">
        <v>24</v>
      </c>
      <c r="I11" s="37" t="s">
        <v>25</v>
      </c>
      <c r="J11" s="37"/>
      <c r="K11" s="38"/>
      <c r="L11" s="38"/>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12"/>
      <c r="AN11" s="12"/>
      <c r="AO11" s="12"/>
      <c r="AP11" s="12"/>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row>
    <row r="12" spans="1:68" ht="18.75" customHeight="1">
      <c r="A12" s="41" t="s">
        <v>26</v>
      </c>
      <c r="B12" s="35"/>
      <c r="C12" s="35"/>
      <c r="D12" s="35"/>
      <c r="E12" s="35"/>
      <c r="F12" s="35"/>
      <c r="G12" s="35"/>
      <c r="H12" s="35"/>
      <c r="I12" s="42" t="s">
        <v>27</v>
      </c>
      <c r="J12" s="42" t="s">
        <v>28</v>
      </c>
      <c r="K12" s="42"/>
      <c r="L12" s="42" t="s">
        <v>28</v>
      </c>
      <c r="M12" s="42"/>
      <c r="N12" s="42" t="s">
        <v>28</v>
      </c>
      <c r="O12" s="42"/>
      <c r="P12" s="42" t="s">
        <v>28</v>
      </c>
      <c r="Q12" s="42"/>
      <c r="R12" s="42" t="s">
        <v>28</v>
      </c>
      <c r="S12" s="42"/>
      <c r="T12" s="42" t="s">
        <v>28</v>
      </c>
      <c r="U12" s="42"/>
      <c r="V12" s="42" t="s">
        <v>28</v>
      </c>
      <c r="W12" s="42"/>
      <c r="X12" s="42" t="s">
        <v>28</v>
      </c>
      <c r="Y12" s="42"/>
      <c r="Z12" s="42" t="s">
        <v>28</v>
      </c>
      <c r="AA12" s="42"/>
      <c r="AB12" s="42" t="s">
        <v>28</v>
      </c>
      <c r="AC12" s="42" t="s">
        <v>29</v>
      </c>
      <c r="AD12" s="42" t="s">
        <v>28</v>
      </c>
      <c r="AE12" s="42" t="s">
        <v>29</v>
      </c>
      <c r="AF12" s="42" t="s">
        <v>28</v>
      </c>
      <c r="AG12" s="42" t="s">
        <v>29</v>
      </c>
      <c r="AH12" s="42" t="s">
        <v>28</v>
      </c>
      <c r="AI12" s="42" t="s">
        <v>29</v>
      </c>
      <c r="AJ12" s="42" t="s">
        <v>28</v>
      </c>
      <c r="AK12" s="42" t="s">
        <v>29</v>
      </c>
      <c r="AL12" s="42" t="s">
        <v>28</v>
      </c>
      <c r="AM12" s="7"/>
      <c r="AN12" s="7"/>
      <c r="AO12" s="7"/>
      <c r="AP12" s="7"/>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row>
    <row r="13" spans="1:68" ht="18.75" customHeight="1">
      <c r="A13" s="43" t="s">
        <v>30</v>
      </c>
      <c r="B13" s="44">
        <v>9</v>
      </c>
      <c r="C13" s="45" t="s">
        <v>31</v>
      </c>
      <c r="D13" s="46">
        <v>18</v>
      </c>
      <c r="E13" s="47">
        <f>I13+K13+M13+O13+Q13+S13+U13+W13+Y13+AA13+AC13+AE13+AG13+AI13+AK13</f>
        <v>0</v>
      </c>
      <c r="F13" s="46">
        <f>D13*E13</f>
        <v>0</v>
      </c>
      <c r="G13" s="48" t="s">
        <v>32</v>
      </c>
      <c r="H13" s="49" t="s">
        <v>33</v>
      </c>
      <c r="I13" s="50"/>
      <c r="J13" s="51">
        <f>I13*$D13</f>
        <v>0</v>
      </c>
      <c r="K13" s="50"/>
      <c r="L13" s="51">
        <f>K13*$D13</f>
        <v>0</v>
      </c>
      <c r="M13" s="50"/>
      <c r="N13" s="51">
        <f>M13*$D13</f>
        <v>0</v>
      </c>
      <c r="O13" s="50"/>
      <c r="P13" s="51">
        <f>O13*$D13</f>
        <v>0</v>
      </c>
      <c r="Q13" s="50"/>
      <c r="R13" s="51">
        <f>Q13*$D13</f>
        <v>0</v>
      </c>
      <c r="S13" s="50"/>
      <c r="T13" s="51">
        <f>S13*$D13</f>
        <v>0</v>
      </c>
      <c r="U13" s="50"/>
      <c r="V13" s="51">
        <f>U13*$D13</f>
        <v>0</v>
      </c>
      <c r="W13" s="50"/>
      <c r="X13" s="51">
        <f>W13*$D13</f>
        <v>0</v>
      </c>
      <c r="Y13" s="50"/>
      <c r="Z13" s="51">
        <f>Y13*$D13</f>
        <v>0</v>
      </c>
      <c r="AA13" s="50"/>
      <c r="AB13" s="51">
        <f>AA13*$D13</f>
        <v>0</v>
      </c>
      <c r="AC13" s="50"/>
      <c r="AD13" s="51">
        <f>AC13*$D13</f>
        <v>0</v>
      </c>
      <c r="AE13" s="50"/>
      <c r="AF13" s="51">
        <f>AE13*$D13</f>
        <v>0</v>
      </c>
      <c r="AG13" s="50"/>
      <c r="AH13" s="51">
        <f>AG13*$D13</f>
        <v>0</v>
      </c>
      <c r="AI13" s="50"/>
      <c r="AJ13" s="51">
        <f>AI13*$D13</f>
        <v>0</v>
      </c>
      <c r="AK13" s="50"/>
      <c r="AL13" s="51">
        <f>AK13*$D13</f>
        <v>0</v>
      </c>
      <c r="AM13" s="7"/>
      <c r="AN13" s="7"/>
      <c r="AO13" s="7"/>
      <c r="AP13" s="7"/>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row>
    <row r="14" spans="1:68" ht="18.75" customHeight="1">
      <c r="A14" s="43" t="s">
        <v>34</v>
      </c>
      <c r="B14" s="44">
        <v>9</v>
      </c>
      <c r="C14" s="45" t="s">
        <v>31</v>
      </c>
      <c r="D14" s="46">
        <v>18</v>
      </c>
      <c r="E14" s="47">
        <f>I14+K14+M14+O14+Q14+S14+U14+W14+Y14+AA14+AC14+AE14+AG14+AI14+AK14</f>
        <v>0</v>
      </c>
      <c r="F14" s="46">
        <f>D14*E14</f>
        <v>0</v>
      </c>
      <c r="G14" s="48" t="s">
        <v>35</v>
      </c>
      <c r="H14" s="49" t="s">
        <v>36</v>
      </c>
      <c r="I14" s="50"/>
      <c r="J14" s="51">
        <f>I14*$D14</f>
        <v>0</v>
      </c>
      <c r="K14" s="50"/>
      <c r="L14" s="51">
        <f>K14*$D14</f>
        <v>0</v>
      </c>
      <c r="M14" s="50"/>
      <c r="N14" s="51">
        <f>M14*$D14</f>
        <v>0</v>
      </c>
      <c r="O14" s="50"/>
      <c r="P14" s="51">
        <f>O14*$D14</f>
        <v>0</v>
      </c>
      <c r="Q14" s="50"/>
      <c r="R14" s="51">
        <f>Q14*$D14</f>
        <v>0</v>
      </c>
      <c r="S14" s="50"/>
      <c r="T14" s="51">
        <f>S14*$D14</f>
        <v>0</v>
      </c>
      <c r="U14" s="50"/>
      <c r="V14" s="51">
        <f>U14*$D14</f>
        <v>0</v>
      </c>
      <c r="W14" s="50"/>
      <c r="X14" s="51">
        <f>W14*$D14</f>
        <v>0</v>
      </c>
      <c r="Y14" s="50"/>
      <c r="Z14" s="51">
        <f>Y14*$D14</f>
        <v>0</v>
      </c>
      <c r="AA14" s="50"/>
      <c r="AB14" s="51">
        <f>AA14*$D14</f>
        <v>0</v>
      </c>
      <c r="AC14" s="50"/>
      <c r="AD14" s="51">
        <f>AC14*$D14</f>
        <v>0</v>
      </c>
      <c r="AE14" s="50"/>
      <c r="AF14" s="51">
        <f>AE14*$D14</f>
        <v>0</v>
      </c>
      <c r="AG14" s="50"/>
      <c r="AH14" s="51">
        <f>AG14*$D14</f>
        <v>0</v>
      </c>
      <c r="AI14" s="50"/>
      <c r="AJ14" s="51">
        <f>AI14*$D14</f>
        <v>0</v>
      </c>
      <c r="AK14" s="50"/>
      <c r="AL14" s="51">
        <f>AK14*$D14</f>
        <v>0</v>
      </c>
      <c r="AM14" s="7"/>
      <c r="AN14" s="7"/>
      <c r="AO14" s="7"/>
      <c r="AP14" s="7"/>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row>
    <row r="15" spans="1:68" ht="18.75" customHeight="1">
      <c r="A15" s="43" t="s">
        <v>37</v>
      </c>
      <c r="B15" s="44">
        <v>9</v>
      </c>
      <c r="C15" s="45" t="s">
        <v>31</v>
      </c>
      <c r="D15" s="46">
        <v>18</v>
      </c>
      <c r="E15" s="47">
        <f>I15+K15+M15+O15+Q15+S15+U15+W15+Y15+AA15+AC15+AE15+AG15+AI15+AK15</f>
        <v>0</v>
      </c>
      <c r="F15" s="46">
        <f>D15*E15</f>
        <v>0</v>
      </c>
      <c r="G15" s="48" t="s">
        <v>38</v>
      </c>
      <c r="H15" s="49" t="s">
        <v>36</v>
      </c>
      <c r="I15" s="50"/>
      <c r="J15" s="51">
        <f>I15*$D15</f>
        <v>0</v>
      </c>
      <c r="K15" s="50"/>
      <c r="L15" s="51">
        <f>K15*$D15</f>
        <v>0</v>
      </c>
      <c r="M15" s="50"/>
      <c r="N15" s="51">
        <f>M15*$D15</f>
        <v>0</v>
      </c>
      <c r="O15" s="50"/>
      <c r="P15" s="51">
        <f>O15*$D15</f>
        <v>0</v>
      </c>
      <c r="Q15" s="50"/>
      <c r="R15" s="51">
        <f>Q15*$D15</f>
        <v>0</v>
      </c>
      <c r="S15" s="50"/>
      <c r="T15" s="51">
        <f>S15*$D15</f>
        <v>0</v>
      </c>
      <c r="U15" s="50"/>
      <c r="V15" s="51">
        <f>U15*$D15</f>
        <v>0</v>
      </c>
      <c r="W15" s="50"/>
      <c r="X15" s="51">
        <f>W15*$D15</f>
        <v>0</v>
      </c>
      <c r="Y15" s="50"/>
      <c r="Z15" s="51">
        <f>Y15*$D15</f>
        <v>0</v>
      </c>
      <c r="AA15" s="50"/>
      <c r="AB15" s="51">
        <f>AA15*$D15</f>
        <v>0</v>
      </c>
      <c r="AC15" s="50"/>
      <c r="AD15" s="51">
        <f>AC15*$D15</f>
        <v>0</v>
      </c>
      <c r="AE15" s="50"/>
      <c r="AF15" s="51">
        <f>AE15*$D15</f>
        <v>0</v>
      </c>
      <c r="AG15" s="50"/>
      <c r="AH15" s="51">
        <f>AG15*$D15</f>
        <v>0</v>
      </c>
      <c r="AI15" s="50"/>
      <c r="AJ15" s="51">
        <f>AI15*$D15</f>
        <v>0</v>
      </c>
      <c r="AK15" s="50"/>
      <c r="AL15" s="51">
        <f>AK15*$D15</f>
        <v>0</v>
      </c>
      <c r="AM15" s="7"/>
      <c r="AN15" s="7"/>
      <c r="AO15" s="7"/>
      <c r="AP15" s="7"/>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row>
    <row r="16" spans="1:68" ht="18.75" customHeight="1">
      <c r="A16" s="43" t="s">
        <v>39</v>
      </c>
      <c r="B16" s="44">
        <v>9</v>
      </c>
      <c r="C16" s="45" t="s">
        <v>31</v>
      </c>
      <c r="D16" s="46">
        <v>14.4</v>
      </c>
      <c r="E16" s="47">
        <f>I16+K16+M16+O16+Q16+S16+U16+W16+Y16+AA16+AC16+AE16+AG16+AI16+AK16</f>
        <v>0</v>
      </c>
      <c r="F16" s="46">
        <f>D16*E16</f>
        <v>0</v>
      </c>
      <c r="G16" s="48" t="s">
        <v>40</v>
      </c>
      <c r="H16" s="49" t="s">
        <v>41</v>
      </c>
      <c r="I16" s="50"/>
      <c r="J16" s="51">
        <f>I16*$D16</f>
        <v>0</v>
      </c>
      <c r="K16" s="50"/>
      <c r="L16" s="51">
        <f>K16*$D16</f>
        <v>0</v>
      </c>
      <c r="M16" s="50"/>
      <c r="N16" s="51">
        <f>M16*$D16</f>
        <v>0</v>
      </c>
      <c r="O16" s="50"/>
      <c r="P16" s="51">
        <f>O16*$D16</f>
        <v>0</v>
      </c>
      <c r="Q16" s="50"/>
      <c r="R16" s="51">
        <f>Q16*$D16</f>
        <v>0</v>
      </c>
      <c r="S16" s="50"/>
      <c r="T16" s="51">
        <f>S16*$D16</f>
        <v>0</v>
      </c>
      <c r="U16" s="50"/>
      <c r="V16" s="51">
        <f>U16*$D16</f>
        <v>0</v>
      </c>
      <c r="W16" s="50"/>
      <c r="X16" s="51">
        <f>W16*$D16</f>
        <v>0</v>
      </c>
      <c r="Y16" s="50"/>
      <c r="Z16" s="51">
        <f>Y16*$D16</f>
        <v>0</v>
      </c>
      <c r="AA16" s="50"/>
      <c r="AB16" s="51">
        <f>AA16*$D16</f>
        <v>0</v>
      </c>
      <c r="AC16" s="50"/>
      <c r="AD16" s="51">
        <f>AC16*$D16</f>
        <v>0</v>
      </c>
      <c r="AE16" s="50"/>
      <c r="AF16" s="51">
        <f>AE16*$D16</f>
        <v>0</v>
      </c>
      <c r="AG16" s="50"/>
      <c r="AH16" s="51">
        <f>AG16*$D16</f>
        <v>0</v>
      </c>
      <c r="AI16" s="50"/>
      <c r="AJ16" s="51">
        <f>AI16*$D16</f>
        <v>0</v>
      </c>
      <c r="AK16" s="50"/>
      <c r="AL16" s="51">
        <f>AK16*$D16</f>
        <v>0</v>
      </c>
      <c r="AM16" s="7"/>
      <c r="AN16" s="7"/>
      <c r="AO16" s="7"/>
      <c r="AP16" s="7"/>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row>
    <row r="17" spans="1:68" ht="18.75" customHeight="1">
      <c r="A17" s="52" t="s">
        <v>42</v>
      </c>
      <c r="B17" s="44">
        <v>8</v>
      </c>
      <c r="C17" s="45" t="s">
        <v>31</v>
      </c>
      <c r="D17" s="46">
        <v>16</v>
      </c>
      <c r="E17" s="47">
        <f>I17+K17+M17+O17+Q17+S17+U17+W17+Y17+AA17+AC17+AE17+AG17+AI17+AK17</f>
        <v>0</v>
      </c>
      <c r="F17" s="46">
        <f>D17*E17</f>
        <v>0</v>
      </c>
      <c r="G17" s="48" t="s">
        <v>43</v>
      </c>
      <c r="H17" s="49" t="s">
        <v>44</v>
      </c>
      <c r="I17" s="50"/>
      <c r="J17" s="51">
        <f>I17*$D17</f>
        <v>0</v>
      </c>
      <c r="K17" s="50"/>
      <c r="L17" s="51">
        <f>K17*$D17</f>
        <v>0</v>
      </c>
      <c r="M17" s="50"/>
      <c r="N17" s="51">
        <f>M17*$D17</f>
        <v>0</v>
      </c>
      <c r="O17" s="50"/>
      <c r="P17" s="51">
        <f>O17*$D17</f>
        <v>0</v>
      </c>
      <c r="Q17" s="50"/>
      <c r="R17" s="51">
        <f>Q17*$D17</f>
        <v>0</v>
      </c>
      <c r="S17" s="50"/>
      <c r="T17" s="51">
        <f>S17*$D17</f>
        <v>0</v>
      </c>
      <c r="U17" s="50"/>
      <c r="V17" s="51">
        <f>U17*$D17</f>
        <v>0</v>
      </c>
      <c r="W17" s="50"/>
      <c r="X17" s="51">
        <f>W17*$D17</f>
        <v>0</v>
      </c>
      <c r="Y17" s="50"/>
      <c r="Z17" s="51">
        <f>Y17*$D17</f>
        <v>0</v>
      </c>
      <c r="AA17" s="50"/>
      <c r="AB17" s="51">
        <f>AA17*$D17</f>
        <v>0</v>
      </c>
      <c r="AC17" s="50"/>
      <c r="AD17" s="51">
        <f>AC17*$D17</f>
        <v>0</v>
      </c>
      <c r="AE17" s="50"/>
      <c r="AF17" s="51">
        <f>AE17*$D17</f>
        <v>0</v>
      </c>
      <c r="AG17" s="50"/>
      <c r="AH17" s="51">
        <f>AG17*$D17</f>
        <v>0</v>
      </c>
      <c r="AI17" s="50"/>
      <c r="AJ17" s="51">
        <f>AI17*$D17</f>
        <v>0</v>
      </c>
      <c r="AK17" s="50"/>
      <c r="AL17" s="51">
        <f>AK17*$D17</f>
        <v>0</v>
      </c>
      <c r="AM17" s="7"/>
      <c r="AN17" s="7"/>
      <c r="AO17" s="7"/>
      <c r="AP17" s="7"/>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row>
    <row r="18" spans="1:68" ht="18.75" customHeight="1">
      <c r="A18" s="53" t="s">
        <v>45</v>
      </c>
      <c r="B18" s="44">
        <v>9</v>
      </c>
      <c r="C18" s="45" t="s">
        <v>31</v>
      </c>
      <c r="D18" s="46">
        <v>21.6</v>
      </c>
      <c r="E18" s="47">
        <f>I18+K18+M18+O18+Q18+S18+U18+W18+Y18+AA18+AC18+AE18+AG18+AI18+AK18</f>
        <v>0</v>
      </c>
      <c r="F18" s="46">
        <f>D18*E18</f>
        <v>0</v>
      </c>
      <c r="G18" s="48" t="s">
        <v>35</v>
      </c>
      <c r="H18" s="49" t="s">
        <v>46</v>
      </c>
      <c r="I18" s="50"/>
      <c r="J18" s="51">
        <f>I18*$D18</f>
        <v>0</v>
      </c>
      <c r="K18" s="50"/>
      <c r="L18" s="51">
        <f>K18*$D18</f>
        <v>0</v>
      </c>
      <c r="M18" s="50"/>
      <c r="N18" s="51">
        <f>M18*$D18</f>
        <v>0</v>
      </c>
      <c r="O18" s="50"/>
      <c r="P18" s="51">
        <f>O18*$D18</f>
        <v>0</v>
      </c>
      <c r="Q18" s="50"/>
      <c r="R18" s="51">
        <f>Q18*$D18</f>
        <v>0</v>
      </c>
      <c r="S18" s="50"/>
      <c r="T18" s="51">
        <f>S18*$D18</f>
        <v>0</v>
      </c>
      <c r="U18" s="50"/>
      <c r="V18" s="51">
        <f>U18*$D18</f>
        <v>0</v>
      </c>
      <c r="W18" s="50"/>
      <c r="X18" s="51">
        <f>W18*$D18</f>
        <v>0</v>
      </c>
      <c r="Y18" s="50"/>
      <c r="Z18" s="51">
        <f>Y18*$D18</f>
        <v>0</v>
      </c>
      <c r="AA18" s="50"/>
      <c r="AB18" s="51">
        <f>AA18*$D18</f>
        <v>0</v>
      </c>
      <c r="AC18" s="50"/>
      <c r="AD18" s="51">
        <f>AC18*$D18</f>
        <v>0</v>
      </c>
      <c r="AE18" s="50"/>
      <c r="AF18" s="51">
        <f>AE18*$D18</f>
        <v>0</v>
      </c>
      <c r="AG18" s="50"/>
      <c r="AH18" s="51">
        <f>AG18*$D18</f>
        <v>0</v>
      </c>
      <c r="AI18" s="50"/>
      <c r="AJ18" s="51">
        <f>AI18*$D18</f>
        <v>0</v>
      </c>
      <c r="AK18" s="50"/>
      <c r="AL18" s="51">
        <f>AK18*$D18</f>
        <v>0</v>
      </c>
      <c r="AM18" s="7"/>
      <c r="AN18" s="7"/>
      <c r="AO18" s="7"/>
      <c r="AP18" s="7"/>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row>
    <row r="19" spans="1:68" ht="18.75" customHeight="1">
      <c r="A19" s="53" t="s">
        <v>47</v>
      </c>
      <c r="B19" s="44">
        <v>8</v>
      </c>
      <c r="C19" s="45" t="s">
        <v>31</v>
      </c>
      <c r="D19" s="46">
        <v>20.8</v>
      </c>
      <c r="E19" s="47">
        <f>I19+K19+M19+O19+Q19+S19+U19+W19+Y19+AA19+AC19+AE19+AG19+AI19+AK19</f>
        <v>0</v>
      </c>
      <c r="F19" s="46">
        <f>D19*E19</f>
        <v>0</v>
      </c>
      <c r="G19" s="48" t="s">
        <v>48</v>
      </c>
      <c r="H19" s="49"/>
      <c r="I19" s="50"/>
      <c r="J19" s="51">
        <f>I19*$D19</f>
        <v>0</v>
      </c>
      <c r="K19" s="50"/>
      <c r="L19" s="51">
        <f>K19*$D19</f>
        <v>0</v>
      </c>
      <c r="M19" s="50"/>
      <c r="N19" s="51">
        <f>M19*$D19</f>
        <v>0</v>
      </c>
      <c r="O19" s="50"/>
      <c r="P19" s="51">
        <f>O19*$D19</f>
        <v>0</v>
      </c>
      <c r="Q19" s="50"/>
      <c r="R19" s="51">
        <f>Q19*$D19</f>
        <v>0</v>
      </c>
      <c r="S19" s="50"/>
      <c r="T19" s="51">
        <f>S19*$D19</f>
        <v>0</v>
      </c>
      <c r="U19" s="50"/>
      <c r="V19" s="51">
        <f>U19*$D19</f>
        <v>0</v>
      </c>
      <c r="W19" s="50"/>
      <c r="X19" s="51">
        <f>W19*$D19</f>
        <v>0</v>
      </c>
      <c r="Y19" s="50"/>
      <c r="Z19" s="51">
        <f>Y19*$D19</f>
        <v>0</v>
      </c>
      <c r="AA19" s="50"/>
      <c r="AB19" s="51">
        <f>AA19*$D19</f>
        <v>0</v>
      </c>
      <c r="AC19" s="50"/>
      <c r="AD19" s="51">
        <f>AC19*$D19</f>
        <v>0</v>
      </c>
      <c r="AE19" s="50"/>
      <c r="AF19" s="51">
        <f>AE19*$D19</f>
        <v>0</v>
      </c>
      <c r="AG19" s="50"/>
      <c r="AH19" s="51">
        <f>AG19*$D19</f>
        <v>0</v>
      </c>
      <c r="AI19" s="50"/>
      <c r="AJ19" s="51">
        <f>AI19*$D19</f>
        <v>0</v>
      </c>
      <c r="AK19" s="50"/>
      <c r="AL19" s="51">
        <f>AK19*$D19</f>
        <v>0</v>
      </c>
      <c r="AM19" s="7"/>
      <c r="AN19" s="7"/>
      <c r="AO19" s="7"/>
      <c r="AP19" s="7"/>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row>
    <row r="20" spans="1:68" ht="26.25">
      <c r="A20" s="53" t="s">
        <v>49</v>
      </c>
      <c r="B20" s="44">
        <v>9</v>
      </c>
      <c r="C20" s="45" t="s">
        <v>31</v>
      </c>
      <c r="D20" s="46">
        <v>27</v>
      </c>
      <c r="E20" s="47">
        <f>I20+K20+M20+O20+Q20+S20+U20+W20+Y20+AA20+AC20+AE20+AG20+AI20+AK20</f>
        <v>0</v>
      </c>
      <c r="F20" s="46">
        <f>D20*E20</f>
        <v>0</v>
      </c>
      <c r="G20" s="48" t="s">
        <v>50</v>
      </c>
      <c r="H20" s="49" t="s">
        <v>51</v>
      </c>
      <c r="I20" s="50"/>
      <c r="J20" s="51">
        <f>I20*$D20</f>
        <v>0</v>
      </c>
      <c r="K20" s="50"/>
      <c r="L20" s="51">
        <f>K20*$D20</f>
        <v>0</v>
      </c>
      <c r="M20" s="50"/>
      <c r="N20" s="51">
        <f>M20*$D20</f>
        <v>0</v>
      </c>
      <c r="O20" s="50"/>
      <c r="P20" s="51">
        <f>O20*$D20</f>
        <v>0</v>
      </c>
      <c r="Q20" s="50"/>
      <c r="R20" s="51">
        <f>Q20*$D20</f>
        <v>0</v>
      </c>
      <c r="S20" s="50"/>
      <c r="T20" s="51">
        <f>S20*$D20</f>
        <v>0</v>
      </c>
      <c r="U20" s="50"/>
      <c r="V20" s="51">
        <f>U20*$D20</f>
        <v>0</v>
      </c>
      <c r="W20" s="50"/>
      <c r="X20" s="51">
        <f>W20*$D20</f>
        <v>0</v>
      </c>
      <c r="Y20" s="50"/>
      <c r="Z20" s="51">
        <f>Y20*$D20</f>
        <v>0</v>
      </c>
      <c r="AA20" s="50"/>
      <c r="AB20" s="51">
        <f>AA20*$D20</f>
        <v>0</v>
      </c>
      <c r="AC20" s="50"/>
      <c r="AD20" s="51">
        <f>AC20*$D20</f>
        <v>0</v>
      </c>
      <c r="AE20" s="50"/>
      <c r="AF20" s="51">
        <f>AE20*$D20</f>
        <v>0</v>
      </c>
      <c r="AG20" s="50"/>
      <c r="AH20" s="51">
        <f>AG20*$D20</f>
        <v>0</v>
      </c>
      <c r="AI20" s="50"/>
      <c r="AJ20" s="51">
        <f>AI20*$D20</f>
        <v>0</v>
      </c>
      <c r="AK20" s="50"/>
      <c r="AL20" s="51">
        <f>AK20*$D20</f>
        <v>0</v>
      </c>
      <c r="AM20" s="7"/>
      <c r="AN20" s="7"/>
      <c r="AO20" s="7"/>
      <c r="AP20" s="7"/>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row>
    <row r="21" spans="1:68" ht="18.75" customHeight="1">
      <c r="A21" s="43" t="s">
        <v>52</v>
      </c>
      <c r="B21" s="44">
        <v>8</v>
      </c>
      <c r="C21" s="45" t="s">
        <v>31</v>
      </c>
      <c r="D21" s="46">
        <v>24</v>
      </c>
      <c r="E21" s="47">
        <f>I21+K21+M21+O21+Q21+S21+U21+W21+Y21+AA21+AC21+AE21+AG21+AI21+AK21</f>
        <v>0</v>
      </c>
      <c r="F21" s="46">
        <f>D21*E21</f>
        <v>0</v>
      </c>
      <c r="G21" s="48" t="s">
        <v>53</v>
      </c>
      <c r="H21" s="49" t="s">
        <v>54</v>
      </c>
      <c r="I21" s="50"/>
      <c r="J21" s="51">
        <f>I21*$D21</f>
        <v>0</v>
      </c>
      <c r="K21" s="50"/>
      <c r="L21" s="51">
        <f>K21*$D21</f>
        <v>0</v>
      </c>
      <c r="M21" s="50"/>
      <c r="N21" s="51">
        <f>M21*$D21</f>
        <v>0</v>
      </c>
      <c r="O21" s="50"/>
      <c r="P21" s="51">
        <f>O21*$D21</f>
        <v>0</v>
      </c>
      <c r="Q21" s="50"/>
      <c r="R21" s="51">
        <f>Q21*$D21</f>
        <v>0</v>
      </c>
      <c r="S21" s="50"/>
      <c r="T21" s="51">
        <f>S21*$D21</f>
        <v>0</v>
      </c>
      <c r="U21" s="50"/>
      <c r="V21" s="51">
        <f>U21*$D21</f>
        <v>0</v>
      </c>
      <c r="W21" s="50"/>
      <c r="X21" s="51">
        <f>W21*$D21</f>
        <v>0</v>
      </c>
      <c r="Y21" s="50"/>
      <c r="Z21" s="51">
        <f>Y21*$D21</f>
        <v>0</v>
      </c>
      <c r="AA21" s="50"/>
      <c r="AB21" s="51">
        <f>AA21*$D21</f>
        <v>0</v>
      </c>
      <c r="AC21" s="50"/>
      <c r="AD21" s="51">
        <f>AC21*$D21</f>
        <v>0</v>
      </c>
      <c r="AE21" s="50"/>
      <c r="AF21" s="51">
        <f>AE21*$D21</f>
        <v>0</v>
      </c>
      <c r="AG21" s="50"/>
      <c r="AH21" s="51">
        <f>AG21*$D21</f>
        <v>0</v>
      </c>
      <c r="AI21" s="50"/>
      <c r="AJ21" s="51">
        <f>AI21*$D21</f>
        <v>0</v>
      </c>
      <c r="AK21" s="50"/>
      <c r="AL21" s="51">
        <f>AK21*$D21</f>
        <v>0</v>
      </c>
      <c r="AM21" s="7"/>
      <c r="AN21" s="7"/>
      <c r="AO21" s="7"/>
      <c r="AP21" s="7"/>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row>
    <row r="22" spans="1:68" ht="18.75" customHeight="1">
      <c r="A22" s="43" t="s">
        <v>55</v>
      </c>
      <c r="B22" s="44">
        <v>8</v>
      </c>
      <c r="C22" s="45" t="s">
        <v>31</v>
      </c>
      <c r="D22" s="46">
        <v>17.6</v>
      </c>
      <c r="E22" s="47">
        <f>I22+K22+M22+O22+Q22+S22+U22+W22+Y22+AA22+AC22+AE22+AG22+AI22+AK22</f>
        <v>0</v>
      </c>
      <c r="F22" s="46">
        <f>D22*E22</f>
        <v>0</v>
      </c>
      <c r="G22" s="48" t="s">
        <v>35</v>
      </c>
      <c r="H22" s="49" t="s">
        <v>56</v>
      </c>
      <c r="I22" s="50"/>
      <c r="J22" s="51">
        <f>I22*$D22</f>
        <v>0</v>
      </c>
      <c r="K22" s="50"/>
      <c r="L22" s="51">
        <f>K22*$D22</f>
        <v>0</v>
      </c>
      <c r="M22" s="50"/>
      <c r="N22" s="51">
        <f>M22*$D22</f>
        <v>0</v>
      </c>
      <c r="O22" s="50"/>
      <c r="P22" s="51">
        <f>O22*$D22</f>
        <v>0</v>
      </c>
      <c r="Q22" s="50"/>
      <c r="R22" s="51">
        <f>Q22*$D22</f>
        <v>0</v>
      </c>
      <c r="S22" s="50"/>
      <c r="T22" s="51">
        <f>S22*$D22</f>
        <v>0</v>
      </c>
      <c r="U22" s="50"/>
      <c r="V22" s="51">
        <f>U22*$D22</f>
        <v>0</v>
      </c>
      <c r="W22" s="50"/>
      <c r="X22" s="51">
        <f>W22*$D22</f>
        <v>0</v>
      </c>
      <c r="Y22" s="50"/>
      <c r="Z22" s="51">
        <f>Y22*$D22</f>
        <v>0</v>
      </c>
      <c r="AA22" s="50"/>
      <c r="AB22" s="51">
        <f>AA22*$D22</f>
        <v>0</v>
      </c>
      <c r="AC22" s="50"/>
      <c r="AD22" s="51">
        <f>AC22*$D22</f>
        <v>0</v>
      </c>
      <c r="AE22" s="50"/>
      <c r="AF22" s="51">
        <f>AE22*$D22</f>
        <v>0</v>
      </c>
      <c r="AG22" s="50"/>
      <c r="AH22" s="51">
        <f>AG22*$D22</f>
        <v>0</v>
      </c>
      <c r="AI22" s="50"/>
      <c r="AJ22" s="51">
        <f>AI22*$D22</f>
        <v>0</v>
      </c>
      <c r="AK22" s="50"/>
      <c r="AL22" s="51">
        <f>AK22*$D22</f>
        <v>0</v>
      </c>
      <c r="AM22" s="7"/>
      <c r="AN22" s="7"/>
      <c r="AO22" s="7"/>
      <c r="AP22" s="7"/>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row>
    <row r="23" spans="1:68" ht="18.75" customHeight="1">
      <c r="A23" s="54" t="s">
        <v>57</v>
      </c>
      <c r="B23" s="55"/>
      <c r="C23" s="56"/>
      <c r="D23" s="57"/>
      <c r="E23" s="58"/>
      <c r="F23" s="59"/>
      <c r="G23" s="59"/>
      <c r="H23" s="60"/>
      <c r="I23" s="61"/>
      <c r="J23" s="62"/>
      <c r="K23" s="61"/>
      <c r="L23" s="62"/>
      <c r="M23" s="61"/>
      <c r="N23" s="62"/>
      <c r="O23" s="61"/>
      <c r="P23" s="62"/>
      <c r="Q23" s="61"/>
      <c r="R23" s="62"/>
      <c r="S23" s="61"/>
      <c r="T23" s="62"/>
      <c r="U23" s="61"/>
      <c r="V23" s="62"/>
      <c r="W23" s="61"/>
      <c r="X23" s="62"/>
      <c r="Y23" s="61"/>
      <c r="Z23" s="62"/>
      <c r="AA23" s="61"/>
      <c r="AB23" s="62"/>
      <c r="AC23" s="61"/>
      <c r="AD23" s="62"/>
      <c r="AE23" s="61"/>
      <c r="AF23" s="62"/>
      <c r="AG23" s="61"/>
      <c r="AH23" s="62"/>
      <c r="AI23" s="61"/>
      <c r="AJ23" s="62"/>
      <c r="AK23" s="61"/>
      <c r="AL23" s="62"/>
      <c r="AM23" s="7"/>
      <c r="AN23" s="7"/>
      <c r="AO23" s="7"/>
      <c r="AP23" s="7"/>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row>
    <row r="24" spans="1:68" ht="18.75" customHeight="1">
      <c r="A24" s="43" t="s">
        <v>58</v>
      </c>
      <c r="B24" s="63">
        <v>100</v>
      </c>
      <c r="C24" s="45" t="s">
        <v>59</v>
      </c>
      <c r="D24" s="46">
        <v>5.6</v>
      </c>
      <c r="E24" s="47">
        <f>I24+K24+M24+O24+Q24+S24+U24+W24+Y24+AA24+AC24+AE24+AG24+AI24+AK24</f>
        <v>0</v>
      </c>
      <c r="F24" s="46">
        <f>E24*D24</f>
        <v>0</v>
      </c>
      <c r="G24" s="48" t="s">
        <v>60</v>
      </c>
      <c r="H24" s="49" t="s">
        <v>61</v>
      </c>
      <c r="I24" s="50"/>
      <c r="J24" s="51">
        <f>I24*$D24</f>
        <v>0</v>
      </c>
      <c r="K24" s="50"/>
      <c r="L24" s="51">
        <f>K24*$D24</f>
        <v>0</v>
      </c>
      <c r="M24" s="50"/>
      <c r="N24" s="51">
        <f>M24*$D24</f>
        <v>0</v>
      </c>
      <c r="O24" s="50"/>
      <c r="P24" s="51">
        <f>O24*$D24</f>
        <v>0</v>
      </c>
      <c r="Q24" s="50"/>
      <c r="R24" s="51">
        <f>Q24*$D24</f>
        <v>0</v>
      </c>
      <c r="S24" s="50"/>
      <c r="T24" s="51">
        <f>S24*$D24</f>
        <v>0</v>
      </c>
      <c r="U24" s="50"/>
      <c r="V24" s="51">
        <f>U24*$D24</f>
        <v>0</v>
      </c>
      <c r="W24" s="50"/>
      <c r="X24" s="51">
        <f>W24*$D24</f>
        <v>0</v>
      </c>
      <c r="Y24" s="50"/>
      <c r="Z24" s="51">
        <f>Y24*$D24</f>
        <v>0</v>
      </c>
      <c r="AA24" s="50"/>
      <c r="AB24" s="51">
        <f>AA24*$D24</f>
        <v>0</v>
      </c>
      <c r="AC24" s="50"/>
      <c r="AD24" s="51">
        <f>AC24*$D24</f>
        <v>0</v>
      </c>
      <c r="AE24" s="50"/>
      <c r="AF24" s="51">
        <f>AE24*$D24</f>
        <v>0</v>
      </c>
      <c r="AG24" s="50"/>
      <c r="AH24" s="51">
        <f>AG24*$D24</f>
        <v>0</v>
      </c>
      <c r="AI24" s="50"/>
      <c r="AJ24" s="51">
        <f>AI24*$D24</f>
        <v>0</v>
      </c>
      <c r="AK24" s="50"/>
      <c r="AL24" s="51">
        <f>AK24*$D24</f>
        <v>0</v>
      </c>
      <c r="AM24" s="7"/>
      <c r="AN24" s="7"/>
      <c r="AO24" s="7"/>
      <c r="AP24" s="7"/>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row>
    <row r="25" spans="1:68" ht="18.75" customHeight="1">
      <c r="A25" s="43" t="s">
        <v>58</v>
      </c>
      <c r="B25" s="63">
        <v>200</v>
      </c>
      <c r="C25" s="45" t="s">
        <v>59</v>
      </c>
      <c r="D25" s="46">
        <v>10.3</v>
      </c>
      <c r="E25" s="47">
        <f>I25+K25+M25+O25+Q25+S25+U25+W25+Y25+AA25+AC25+AE25+AG25+AI25+AK25</f>
        <v>0</v>
      </c>
      <c r="F25" s="46">
        <f>E25*D25</f>
        <v>0</v>
      </c>
      <c r="G25" s="48" t="s">
        <v>60</v>
      </c>
      <c r="H25" s="49" t="s">
        <v>61</v>
      </c>
      <c r="I25" s="50"/>
      <c r="J25" s="51">
        <f>I25*$D25</f>
        <v>0</v>
      </c>
      <c r="K25" s="50"/>
      <c r="L25" s="51">
        <f>K25*$D25</f>
        <v>0</v>
      </c>
      <c r="M25" s="50"/>
      <c r="N25" s="51">
        <f>M25*$D25</f>
        <v>0</v>
      </c>
      <c r="O25" s="50"/>
      <c r="P25" s="51">
        <f>O25*$D25</f>
        <v>0</v>
      </c>
      <c r="Q25" s="50"/>
      <c r="R25" s="51">
        <f>Q25*$D25</f>
        <v>0</v>
      </c>
      <c r="S25" s="50"/>
      <c r="T25" s="51">
        <f>S25*$D25</f>
        <v>0</v>
      </c>
      <c r="U25" s="50"/>
      <c r="V25" s="51">
        <f>U25*$D25</f>
        <v>0</v>
      </c>
      <c r="W25" s="50"/>
      <c r="X25" s="51">
        <f>W25*$D25</f>
        <v>0</v>
      </c>
      <c r="Y25" s="50"/>
      <c r="Z25" s="51">
        <f>Y25*$D25</f>
        <v>0</v>
      </c>
      <c r="AA25" s="50"/>
      <c r="AB25" s="51">
        <f>AA25*$D25</f>
        <v>0</v>
      </c>
      <c r="AC25" s="50"/>
      <c r="AD25" s="51">
        <f>AC25*$D25</f>
        <v>0</v>
      </c>
      <c r="AE25" s="50"/>
      <c r="AF25" s="51">
        <f>AE25*$D25</f>
        <v>0</v>
      </c>
      <c r="AG25" s="50"/>
      <c r="AH25" s="51">
        <f>AG25*$D25</f>
        <v>0</v>
      </c>
      <c r="AI25" s="50"/>
      <c r="AJ25" s="51">
        <f>AI25*$D25</f>
        <v>0</v>
      </c>
      <c r="AK25" s="50"/>
      <c r="AL25" s="51">
        <f>AK25*$D25</f>
        <v>0</v>
      </c>
      <c r="AM25" s="7"/>
      <c r="AN25" s="7"/>
      <c r="AO25" s="7"/>
      <c r="AP25" s="7"/>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row>
    <row r="26" spans="1:68" ht="18.75" customHeight="1">
      <c r="A26" s="43" t="s">
        <v>62</v>
      </c>
      <c r="B26" s="44">
        <v>1</v>
      </c>
      <c r="C26" s="45" t="s">
        <v>31</v>
      </c>
      <c r="D26" s="46">
        <v>19.4</v>
      </c>
      <c r="E26" s="47">
        <f>I26+K26+M26+O26+Q26+S26+U26+W26+Y26+AA26+AC26+AE26+AG26+AI26+AK26</f>
        <v>0</v>
      </c>
      <c r="F26" s="46">
        <f>E26*D26</f>
        <v>0</v>
      </c>
      <c r="G26" s="48" t="s">
        <v>48</v>
      </c>
      <c r="H26" s="49" t="s">
        <v>63</v>
      </c>
      <c r="I26" s="50"/>
      <c r="J26" s="51">
        <f>I26*$D26</f>
        <v>0</v>
      </c>
      <c r="K26" s="50"/>
      <c r="L26" s="51">
        <f>K26*$D26</f>
        <v>0</v>
      </c>
      <c r="M26" s="50"/>
      <c r="N26" s="51">
        <f>M26*$D26</f>
        <v>0</v>
      </c>
      <c r="O26" s="50"/>
      <c r="P26" s="51">
        <f>O26*$D26</f>
        <v>0</v>
      </c>
      <c r="Q26" s="50"/>
      <c r="R26" s="51">
        <f>Q26*$D26</f>
        <v>0</v>
      </c>
      <c r="S26" s="50"/>
      <c r="T26" s="51">
        <f>S26*$D26</f>
        <v>0</v>
      </c>
      <c r="U26" s="50"/>
      <c r="V26" s="51">
        <f>U26*$D26</f>
        <v>0</v>
      </c>
      <c r="W26" s="50"/>
      <c r="X26" s="51">
        <f>W26*$D26</f>
        <v>0</v>
      </c>
      <c r="Y26" s="50"/>
      <c r="Z26" s="51">
        <f>Y26*$D26</f>
        <v>0</v>
      </c>
      <c r="AA26" s="50"/>
      <c r="AB26" s="51">
        <f>AA26*$D26</f>
        <v>0</v>
      </c>
      <c r="AC26" s="50"/>
      <c r="AD26" s="51">
        <f>AC26*$D26</f>
        <v>0</v>
      </c>
      <c r="AE26" s="50"/>
      <c r="AF26" s="51">
        <f>AE26*$D26</f>
        <v>0</v>
      </c>
      <c r="AG26" s="50"/>
      <c r="AH26" s="51">
        <f>AG26*$D26</f>
        <v>0</v>
      </c>
      <c r="AI26" s="50"/>
      <c r="AJ26" s="51">
        <f>AI26*$D26</f>
        <v>0</v>
      </c>
      <c r="AK26" s="50"/>
      <c r="AL26" s="51">
        <f>AK26*$D26</f>
        <v>0</v>
      </c>
      <c r="AM26" s="7"/>
      <c r="AN26" s="7"/>
      <c r="AO26" s="7"/>
      <c r="AP26" s="7"/>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row>
    <row r="27" spans="1:68" ht="18.75" customHeight="1">
      <c r="A27" s="43" t="s">
        <v>64</v>
      </c>
      <c r="B27" s="44">
        <v>1</v>
      </c>
      <c r="C27" s="45" t="s">
        <v>31</v>
      </c>
      <c r="D27" s="46">
        <v>8.7</v>
      </c>
      <c r="E27" s="47">
        <f>I27+K27+M27+O27+Q27+S27+U27+W27+Y27+AA27+AC27+AE27+AG27+AI27+AK27</f>
        <v>0</v>
      </c>
      <c r="F27" s="46">
        <f>E27*D27</f>
        <v>0</v>
      </c>
      <c r="G27" s="48" t="s">
        <v>65</v>
      </c>
      <c r="H27" s="49"/>
      <c r="I27" s="50"/>
      <c r="J27" s="51">
        <f>I27*$D27</f>
        <v>0</v>
      </c>
      <c r="K27" s="50"/>
      <c r="L27" s="51">
        <f>K27*$D27</f>
        <v>0</v>
      </c>
      <c r="M27" s="50"/>
      <c r="N27" s="51">
        <f>M27*$D27</f>
        <v>0</v>
      </c>
      <c r="O27" s="50"/>
      <c r="P27" s="51">
        <f>O27*$D27</f>
        <v>0</v>
      </c>
      <c r="Q27" s="50"/>
      <c r="R27" s="51">
        <f>Q27*$D27</f>
        <v>0</v>
      </c>
      <c r="S27" s="50"/>
      <c r="T27" s="51">
        <f>S27*$D27</f>
        <v>0</v>
      </c>
      <c r="U27" s="50"/>
      <c r="V27" s="51">
        <f>U27*$D27</f>
        <v>0</v>
      </c>
      <c r="W27" s="50"/>
      <c r="X27" s="51">
        <f>W27*$D27</f>
        <v>0</v>
      </c>
      <c r="Y27" s="50"/>
      <c r="Z27" s="51">
        <f>Y27*$D27</f>
        <v>0</v>
      </c>
      <c r="AA27" s="50"/>
      <c r="AB27" s="51">
        <f>AA27*$D27</f>
        <v>0</v>
      </c>
      <c r="AC27" s="50"/>
      <c r="AD27" s="51">
        <f>AC27*$D27</f>
        <v>0</v>
      </c>
      <c r="AE27" s="50"/>
      <c r="AF27" s="51">
        <f>AE27*$D27</f>
        <v>0</v>
      </c>
      <c r="AG27" s="50"/>
      <c r="AH27" s="51">
        <f>AG27*$D27</f>
        <v>0</v>
      </c>
      <c r="AI27" s="50"/>
      <c r="AJ27" s="51">
        <f>AI27*$D27</f>
        <v>0</v>
      </c>
      <c r="AK27" s="50"/>
      <c r="AL27" s="51">
        <f>AK27*$D27</f>
        <v>0</v>
      </c>
      <c r="AM27" s="7"/>
      <c r="AN27" s="7"/>
      <c r="AO27" s="7"/>
      <c r="AP27" s="7"/>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row>
    <row r="28" spans="1:68" ht="18.75" customHeight="1">
      <c r="A28" s="43" t="s">
        <v>66</v>
      </c>
      <c r="B28" s="44">
        <v>1</v>
      </c>
      <c r="C28" s="45" t="s">
        <v>31</v>
      </c>
      <c r="D28" s="46">
        <v>6.3</v>
      </c>
      <c r="E28" s="47">
        <f>I28+K28+M28+O28+Q28+S28+U28+W28+Y28+AA28+AC28+AE28+AG28+AI28+AK28</f>
        <v>0</v>
      </c>
      <c r="F28" s="46">
        <f>E28*D28</f>
        <v>0</v>
      </c>
      <c r="G28" s="48" t="s">
        <v>67</v>
      </c>
      <c r="H28" s="49"/>
      <c r="I28" s="50"/>
      <c r="J28" s="51">
        <f>I28*$D28</f>
        <v>0</v>
      </c>
      <c r="K28" s="50"/>
      <c r="L28" s="51">
        <f>K28*$D28</f>
        <v>0</v>
      </c>
      <c r="M28" s="50"/>
      <c r="N28" s="51">
        <f>M28*$D28</f>
        <v>0</v>
      </c>
      <c r="O28" s="50"/>
      <c r="P28" s="51">
        <f>O28*$D28</f>
        <v>0</v>
      </c>
      <c r="Q28" s="50"/>
      <c r="R28" s="51">
        <f>Q28*$D28</f>
        <v>0</v>
      </c>
      <c r="S28" s="50"/>
      <c r="T28" s="51">
        <f>S28*$D28</f>
        <v>0</v>
      </c>
      <c r="U28" s="50"/>
      <c r="V28" s="51">
        <f>U28*$D28</f>
        <v>0</v>
      </c>
      <c r="W28" s="50"/>
      <c r="X28" s="51">
        <f>W28*$D28</f>
        <v>0</v>
      </c>
      <c r="Y28" s="50"/>
      <c r="Z28" s="51">
        <f>Y28*$D28</f>
        <v>0</v>
      </c>
      <c r="AA28" s="50"/>
      <c r="AB28" s="51">
        <f>AA28*$D28</f>
        <v>0</v>
      </c>
      <c r="AC28" s="50"/>
      <c r="AD28" s="51">
        <f>AC28*$D28</f>
        <v>0</v>
      </c>
      <c r="AE28" s="50"/>
      <c r="AF28" s="51">
        <f>AE28*$D28</f>
        <v>0</v>
      </c>
      <c r="AG28" s="50"/>
      <c r="AH28" s="51">
        <f>AG28*$D28</f>
        <v>0</v>
      </c>
      <c r="AI28" s="50"/>
      <c r="AJ28" s="51">
        <f>AI28*$D28</f>
        <v>0</v>
      </c>
      <c r="AK28" s="50"/>
      <c r="AL28" s="51">
        <f>AK28*$D28</f>
        <v>0</v>
      </c>
      <c r="AM28" s="7"/>
      <c r="AN28" s="7"/>
      <c r="AO28" s="7"/>
      <c r="AP28" s="7"/>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row>
    <row r="29" spans="1:68" ht="18.75" customHeight="1">
      <c r="A29" s="54" t="s">
        <v>68</v>
      </c>
      <c r="B29" s="55"/>
      <c r="C29" s="56"/>
      <c r="D29" s="64"/>
      <c r="E29" s="65"/>
      <c r="F29" s="59"/>
      <c r="G29" s="59"/>
      <c r="H29" s="60"/>
      <c r="I29" s="61"/>
      <c r="J29" s="62"/>
      <c r="K29" s="61"/>
      <c r="L29" s="62"/>
      <c r="M29" s="61"/>
      <c r="N29" s="62"/>
      <c r="O29" s="61"/>
      <c r="P29" s="62"/>
      <c r="Q29" s="61"/>
      <c r="R29" s="62"/>
      <c r="S29" s="61"/>
      <c r="T29" s="62"/>
      <c r="U29" s="61"/>
      <c r="V29" s="62"/>
      <c r="W29" s="61"/>
      <c r="X29" s="62"/>
      <c r="Y29" s="61"/>
      <c r="Z29" s="62"/>
      <c r="AA29" s="61"/>
      <c r="AB29" s="62"/>
      <c r="AC29" s="61"/>
      <c r="AD29" s="62"/>
      <c r="AE29" s="61"/>
      <c r="AF29" s="62"/>
      <c r="AG29" s="61"/>
      <c r="AH29" s="62"/>
      <c r="AI29" s="61"/>
      <c r="AJ29" s="62"/>
      <c r="AK29" s="61"/>
      <c r="AL29" s="62"/>
      <c r="AM29" s="7"/>
      <c r="AN29" s="7"/>
      <c r="AO29" s="7"/>
      <c r="AP29" s="7"/>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row>
    <row r="30" spans="1:68" s="75" customFormat="1" ht="39">
      <c r="A30" s="43" t="s">
        <v>69</v>
      </c>
      <c r="B30" s="66">
        <v>1</v>
      </c>
      <c r="C30" s="67" t="s">
        <v>70</v>
      </c>
      <c r="D30" s="68">
        <v>14.3</v>
      </c>
      <c r="E30" s="47">
        <f>I30+K30+M30+O30+Q30+S30+U30+W30+Y30+AA30+AC30+AE30+AG30+AI30+AK30</f>
        <v>0</v>
      </c>
      <c r="F30" s="68">
        <f>D30*E30</f>
        <v>0</v>
      </c>
      <c r="G30" s="69" t="s">
        <v>60</v>
      </c>
      <c r="H30" s="70" t="s">
        <v>71</v>
      </c>
      <c r="I30" s="71"/>
      <c r="J30" s="51">
        <f>I30*$D30</f>
        <v>0</v>
      </c>
      <c r="K30" s="72"/>
      <c r="L30" s="51">
        <f>K30*$D30</f>
        <v>0</v>
      </c>
      <c r="M30" s="72"/>
      <c r="N30" s="51">
        <f>M30*$D30</f>
        <v>0</v>
      </c>
      <c r="O30" s="72"/>
      <c r="P30" s="51">
        <f>O30*$D30</f>
        <v>0</v>
      </c>
      <c r="Q30" s="72"/>
      <c r="R30" s="51">
        <f>Q30*$D30</f>
        <v>0</v>
      </c>
      <c r="S30" s="50"/>
      <c r="T30" s="51">
        <f>S30*$D30</f>
        <v>0</v>
      </c>
      <c r="U30" s="71"/>
      <c r="V30" s="51">
        <f>U30*$D30</f>
        <v>0</v>
      </c>
      <c r="W30" s="72"/>
      <c r="X30" s="51">
        <f>W30*$D30</f>
        <v>0</v>
      </c>
      <c r="Y30" s="72"/>
      <c r="Z30" s="51">
        <f>Y30*$D30</f>
        <v>0</v>
      </c>
      <c r="AA30" s="72"/>
      <c r="AB30" s="51">
        <f>AA30*$D30</f>
        <v>0</v>
      </c>
      <c r="AC30" s="72"/>
      <c r="AD30" s="51">
        <f>AC30*$D30</f>
        <v>0</v>
      </c>
      <c r="AE30" s="72"/>
      <c r="AF30" s="51">
        <f>AE30*$D30</f>
        <v>0</v>
      </c>
      <c r="AG30" s="72"/>
      <c r="AH30" s="51">
        <f>AG30*$D30</f>
        <v>0</v>
      </c>
      <c r="AI30" s="72"/>
      <c r="AJ30" s="51">
        <f>AI30*$D30</f>
        <v>0</v>
      </c>
      <c r="AK30" s="72"/>
      <c r="AL30" s="51">
        <f>AK30*$D30</f>
        <v>0</v>
      </c>
      <c r="AM30" s="73"/>
      <c r="AN30" s="73"/>
      <c r="AO30" s="73"/>
      <c r="AP30" s="73"/>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row>
    <row r="31" spans="1:68" s="75" customFormat="1" ht="39">
      <c r="A31" s="43" t="s">
        <v>69</v>
      </c>
      <c r="B31" s="66">
        <v>3</v>
      </c>
      <c r="C31" s="67" t="s">
        <v>70</v>
      </c>
      <c r="D31" s="68">
        <v>40.7</v>
      </c>
      <c r="E31" s="47">
        <f>I31+K31+M31+O31+Q31+S31+U31+W31+Y31+AA31+AC31+AE31+AG31+AI31+AK31</f>
        <v>0</v>
      </c>
      <c r="F31" s="68">
        <f>D31*E31</f>
        <v>0</v>
      </c>
      <c r="G31" s="69" t="s">
        <v>60</v>
      </c>
      <c r="H31" s="70" t="s">
        <v>71</v>
      </c>
      <c r="I31" s="71"/>
      <c r="J31" s="51">
        <f>I31*$D31</f>
        <v>0</v>
      </c>
      <c r="K31" s="72"/>
      <c r="L31" s="51">
        <f>K31*$D31</f>
        <v>0</v>
      </c>
      <c r="M31" s="72"/>
      <c r="N31" s="51">
        <f>M31*$D31</f>
        <v>0</v>
      </c>
      <c r="O31" s="72"/>
      <c r="P31" s="51">
        <f>O31*$D31</f>
        <v>0</v>
      </c>
      <c r="Q31" s="72"/>
      <c r="R31" s="51">
        <f>Q31*$D31</f>
        <v>0</v>
      </c>
      <c r="S31" s="50"/>
      <c r="T31" s="51">
        <f>S31*$D31</f>
        <v>0</v>
      </c>
      <c r="U31" s="71"/>
      <c r="V31" s="51">
        <f>U31*$D31</f>
        <v>0</v>
      </c>
      <c r="W31" s="72"/>
      <c r="X31" s="51">
        <f>W31*$D31</f>
        <v>0</v>
      </c>
      <c r="Y31" s="72"/>
      <c r="Z31" s="51">
        <f>Y31*$D31</f>
        <v>0</v>
      </c>
      <c r="AA31" s="72"/>
      <c r="AB31" s="51">
        <f>AA31*$D31</f>
        <v>0</v>
      </c>
      <c r="AC31" s="72"/>
      <c r="AD31" s="51">
        <f>AC31*$D31</f>
        <v>0</v>
      </c>
      <c r="AE31" s="72"/>
      <c r="AF31" s="51">
        <f>AE31*$D31</f>
        <v>0</v>
      </c>
      <c r="AG31" s="72"/>
      <c r="AH31" s="51">
        <f>AG31*$D31</f>
        <v>0</v>
      </c>
      <c r="AI31" s="72"/>
      <c r="AJ31" s="51">
        <f>AI31*$D31</f>
        <v>0</v>
      </c>
      <c r="AK31" s="72"/>
      <c r="AL31" s="51">
        <f>AK31*$D31</f>
        <v>0</v>
      </c>
      <c r="AM31" s="73"/>
      <c r="AN31" s="73"/>
      <c r="AO31" s="73"/>
      <c r="AP31" s="73"/>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row>
    <row r="32" spans="1:68" s="75" customFormat="1" ht="39">
      <c r="A32" s="43" t="s">
        <v>69</v>
      </c>
      <c r="B32" s="66">
        <v>5</v>
      </c>
      <c r="C32" s="67" t="s">
        <v>70</v>
      </c>
      <c r="D32" s="68">
        <v>66.3</v>
      </c>
      <c r="E32" s="47">
        <f>I32+K32+M32+O32+Q32+S32+U32+W32+Y32+AA32+AC32+AE32+AG32+AI32+AK32</f>
        <v>0</v>
      </c>
      <c r="F32" s="68">
        <f>D32*E32</f>
        <v>0</v>
      </c>
      <c r="G32" s="69" t="s">
        <v>60</v>
      </c>
      <c r="H32" s="70" t="s">
        <v>71</v>
      </c>
      <c r="I32" s="71"/>
      <c r="J32" s="51">
        <f>I32*$D32</f>
        <v>0</v>
      </c>
      <c r="K32" s="72"/>
      <c r="L32" s="51">
        <f>K32*$D32</f>
        <v>0</v>
      </c>
      <c r="M32" s="72"/>
      <c r="N32" s="51">
        <f>M32*$D32</f>
        <v>0</v>
      </c>
      <c r="O32" s="72"/>
      <c r="P32" s="51">
        <f>O32*$D32</f>
        <v>0</v>
      </c>
      <c r="Q32" s="72"/>
      <c r="R32" s="51">
        <f>Q32*$D32</f>
        <v>0</v>
      </c>
      <c r="S32" s="50"/>
      <c r="T32" s="51">
        <f>S32*$D32</f>
        <v>0</v>
      </c>
      <c r="U32" s="71"/>
      <c r="V32" s="51">
        <f>U32*$D32</f>
        <v>0</v>
      </c>
      <c r="W32" s="72"/>
      <c r="X32" s="51">
        <f>W32*$D32</f>
        <v>0</v>
      </c>
      <c r="Y32" s="72"/>
      <c r="Z32" s="51">
        <f>Y32*$D32</f>
        <v>0</v>
      </c>
      <c r="AA32" s="72"/>
      <c r="AB32" s="51">
        <f>AA32*$D32</f>
        <v>0</v>
      </c>
      <c r="AC32" s="72"/>
      <c r="AD32" s="51">
        <f>AC32*$D32</f>
        <v>0</v>
      </c>
      <c r="AE32" s="72"/>
      <c r="AF32" s="51">
        <f>AE32*$D32</f>
        <v>0</v>
      </c>
      <c r="AG32" s="72"/>
      <c r="AH32" s="51">
        <f>AG32*$D32</f>
        <v>0</v>
      </c>
      <c r="AI32" s="72"/>
      <c r="AJ32" s="51">
        <f>AI32*$D32</f>
        <v>0</v>
      </c>
      <c r="AK32" s="72"/>
      <c r="AL32" s="51">
        <f>AK32*$D32</f>
        <v>0</v>
      </c>
      <c r="AM32" s="73"/>
      <c r="AN32" s="73"/>
      <c r="AO32" s="73"/>
      <c r="AP32" s="73"/>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row>
    <row r="33" spans="1:68" ht="18.75" customHeight="1">
      <c r="A33" s="76" t="s">
        <v>72</v>
      </c>
      <c r="B33" s="77"/>
      <c r="C33" s="78"/>
      <c r="D33" s="57"/>
      <c r="E33" s="58"/>
      <c r="F33" s="79"/>
      <c r="G33" s="79"/>
      <c r="H33" s="60"/>
      <c r="I33" s="61"/>
      <c r="J33" s="62"/>
      <c r="K33" s="61"/>
      <c r="L33" s="62"/>
      <c r="M33" s="61"/>
      <c r="N33" s="62"/>
      <c r="O33" s="61"/>
      <c r="P33" s="62"/>
      <c r="Q33" s="61"/>
      <c r="R33" s="62"/>
      <c r="S33" s="61"/>
      <c r="T33" s="62"/>
      <c r="U33" s="61"/>
      <c r="V33" s="62"/>
      <c r="W33" s="61"/>
      <c r="X33" s="62"/>
      <c r="Y33" s="61"/>
      <c r="Z33" s="62"/>
      <c r="AA33" s="61"/>
      <c r="AB33" s="62"/>
      <c r="AC33" s="61"/>
      <c r="AD33" s="62"/>
      <c r="AE33" s="61"/>
      <c r="AF33" s="62"/>
      <c r="AG33" s="61"/>
      <c r="AH33" s="62"/>
      <c r="AI33" s="61"/>
      <c r="AJ33" s="62"/>
      <c r="AK33" s="61"/>
      <c r="AL33" s="62"/>
      <c r="AM33" s="7"/>
      <c r="AN33" s="7"/>
      <c r="AO33" s="7"/>
      <c r="AP33" s="7"/>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row>
    <row r="34" spans="1:68" ht="18.75" customHeight="1">
      <c r="A34" s="43" t="s">
        <v>73</v>
      </c>
      <c r="B34" s="44">
        <v>270</v>
      </c>
      <c r="C34" s="45" t="s">
        <v>59</v>
      </c>
      <c r="D34" s="46">
        <v>3.7</v>
      </c>
      <c r="E34" s="47">
        <f>I34+K34+M34+O34+Q34+S34+U34+W34+Y34+AA34+AC34+AE34+AG34+AI34+AK34</f>
        <v>0</v>
      </c>
      <c r="F34" s="46">
        <f>D34*E34</f>
        <v>0</v>
      </c>
      <c r="G34" s="48" t="s">
        <v>74</v>
      </c>
      <c r="H34" s="49" t="s">
        <v>75</v>
      </c>
      <c r="I34" s="71"/>
      <c r="J34" s="51">
        <f>I34*$D34</f>
        <v>0</v>
      </c>
      <c r="K34" s="50"/>
      <c r="L34" s="51">
        <f>K34*$D34</f>
        <v>0</v>
      </c>
      <c r="M34" s="50"/>
      <c r="N34" s="51">
        <f>M34*$D34</f>
        <v>0</v>
      </c>
      <c r="O34" s="50"/>
      <c r="P34" s="51">
        <f>O34*$D34</f>
        <v>0</v>
      </c>
      <c r="Q34" s="50"/>
      <c r="R34" s="51">
        <f>Q34*$D34</f>
        <v>0</v>
      </c>
      <c r="S34" s="50"/>
      <c r="T34" s="51">
        <f>S34*$D34</f>
        <v>0</v>
      </c>
      <c r="U34" s="71"/>
      <c r="V34" s="51">
        <f>U34*$D34</f>
        <v>0</v>
      </c>
      <c r="W34" s="50"/>
      <c r="X34" s="51">
        <f>W34*$D34</f>
        <v>0</v>
      </c>
      <c r="Y34" s="50"/>
      <c r="Z34" s="51">
        <f>Y34*$D34</f>
        <v>0</v>
      </c>
      <c r="AA34" s="50"/>
      <c r="AB34" s="51">
        <f>AA34*$D34</f>
        <v>0</v>
      </c>
      <c r="AC34" s="50"/>
      <c r="AD34" s="51">
        <f>AC34*$D34</f>
        <v>0</v>
      </c>
      <c r="AE34" s="50"/>
      <c r="AF34" s="51">
        <f>AE34*$D34</f>
        <v>0</v>
      </c>
      <c r="AG34" s="50"/>
      <c r="AH34" s="51">
        <f>AG34*$D34</f>
        <v>0</v>
      </c>
      <c r="AI34" s="50"/>
      <c r="AJ34" s="51">
        <f>AI34*$D34</f>
        <v>0</v>
      </c>
      <c r="AK34" s="50"/>
      <c r="AL34" s="51">
        <f>AK34*$D34</f>
        <v>0</v>
      </c>
      <c r="AM34" s="7"/>
      <c r="AN34" s="7"/>
      <c r="AO34" s="7"/>
      <c r="AP34" s="7"/>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row>
    <row r="35" spans="1:68" ht="18.75" customHeight="1">
      <c r="A35" s="43" t="s">
        <v>76</v>
      </c>
      <c r="B35" s="44">
        <v>500</v>
      </c>
      <c r="C35" s="45" t="s">
        <v>59</v>
      </c>
      <c r="D35" s="46">
        <v>3.2</v>
      </c>
      <c r="E35" s="47">
        <f>I35+K35+M35+O35+Q35+S35+U35+W35+Y35+AA35+AC35+AE35+AG35+AI35+AK35</f>
        <v>0</v>
      </c>
      <c r="F35" s="46">
        <f>D35*E35</f>
        <v>0</v>
      </c>
      <c r="G35" s="48" t="s">
        <v>77</v>
      </c>
      <c r="H35" s="49"/>
      <c r="I35" s="71"/>
      <c r="J35" s="51">
        <f>I35*$D35</f>
        <v>0</v>
      </c>
      <c r="K35" s="50"/>
      <c r="L35" s="51">
        <f>K35*$D35</f>
        <v>0</v>
      </c>
      <c r="M35" s="50"/>
      <c r="N35" s="51">
        <f>M35*$D35</f>
        <v>0</v>
      </c>
      <c r="O35" s="50"/>
      <c r="P35" s="51">
        <f>O35*$D35</f>
        <v>0</v>
      </c>
      <c r="Q35" s="50"/>
      <c r="R35" s="51">
        <f>Q35*$D35</f>
        <v>0</v>
      </c>
      <c r="S35" s="50"/>
      <c r="T35" s="51">
        <f>S35*$D35</f>
        <v>0</v>
      </c>
      <c r="U35" s="71"/>
      <c r="V35" s="51">
        <f>U35*$D35</f>
        <v>0</v>
      </c>
      <c r="W35" s="50"/>
      <c r="X35" s="51">
        <f>W35*$D35</f>
        <v>0</v>
      </c>
      <c r="Y35" s="50"/>
      <c r="Z35" s="51">
        <f>Y35*$D35</f>
        <v>0</v>
      </c>
      <c r="AA35" s="50"/>
      <c r="AB35" s="51">
        <f>AA35*$D35</f>
        <v>0</v>
      </c>
      <c r="AC35" s="50"/>
      <c r="AD35" s="51">
        <f>AC35*$D35</f>
        <v>0</v>
      </c>
      <c r="AE35" s="50"/>
      <c r="AF35" s="51">
        <f>AE35*$D35</f>
        <v>0</v>
      </c>
      <c r="AG35" s="50"/>
      <c r="AH35" s="51">
        <f>AG35*$D35</f>
        <v>0</v>
      </c>
      <c r="AI35" s="50"/>
      <c r="AJ35" s="51">
        <f>AI35*$D35</f>
        <v>0</v>
      </c>
      <c r="AK35" s="50"/>
      <c r="AL35" s="51">
        <f>AK35*$D35</f>
        <v>0</v>
      </c>
      <c r="AM35" s="7"/>
      <c r="AN35" s="7"/>
      <c r="AO35" s="7"/>
      <c r="AP35" s="7"/>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row>
    <row r="36" spans="1:68" ht="18.75" customHeight="1">
      <c r="A36" s="76" t="s">
        <v>78</v>
      </c>
      <c r="B36" s="77"/>
      <c r="C36" s="78"/>
      <c r="D36" s="57"/>
      <c r="E36" s="58"/>
      <c r="F36" s="79"/>
      <c r="G36" s="79"/>
      <c r="H36" s="60"/>
      <c r="I36" s="61"/>
      <c r="J36" s="62"/>
      <c r="K36" s="61"/>
      <c r="L36" s="62"/>
      <c r="M36" s="61"/>
      <c r="N36" s="62"/>
      <c r="O36" s="61"/>
      <c r="P36" s="62"/>
      <c r="Q36" s="61"/>
      <c r="R36" s="62"/>
      <c r="S36" s="61"/>
      <c r="T36" s="62"/>
      <c r="U36" s="61"/>
      <c r="V36" s="62"/>
      <c r="W36" s="61"/>
      <c r="X36" s="62"/>
      <c r="Y36" s="61"/>
      <c r="Z36" s="62"/>
      <c r="AA36" s="61"/>
      <c r="AB36" s="62"/>
      <c r="AC36" s="61"/>
      <c r="AD36" s="62"/>
      <c r="AE36" s="61"/>
      <c r="AF36" s="62"/>
      <c r="AG36" s="61"/>
      <c r="AH36" s="62"/>
      <c r="AI36" s="61"/>
      <c r="AJ36" s="62"/>
      <c r="AK36" s="61"/>
      <c r="AL36" s="62"/>
      <c r="AM36" s="7"/>
      <c r="AN36" s="7"/>
      <c r="AO36" s="7"/>
      <c r="AP36" s="7"/>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row>
    <row r="37" spans="1:68" ht="18.75" customHeight="1">
      <c r="A37" s="43" t="s">
        <v>79</v>
      </c>
      <c r="B37" s="44">
        <v>500</v>
      </c>
      <c r="C37" s="45" t="s">
        <v>59</v>
      </c>
      <c r="D37" s="46">
        <v>3.1</v>
      </c>
      <c r="E37" s="47">
        <f>I37+K37+M37+O37+Q37+S37+U37+W37+Y37+AA37+AC37+AE37+AG37+AI37+AK37</f>
        <v>0</v>
      </c>
      <c r="F37" s="46">
        <f>D37*E37</f>
        <v>0</v>
      </c>
      <c r="G37" s="48"/>
      <c r="H37" s="80" t="s">
        <v>80</v>
      </c>
      <c r="I37" s="71"/>
      <c r="J37" s="51">
        <f>I37*$D37</f>
        <v>0</v>
      </c>
      <c r="K37" s="50"/>
      <c r="L37" s="51">
        <f>K37*$D37</f>
        <v>0</v>
      </c>
      <c r="M37" s="50"/>
      <c r="N37" s="51">
        <f>M37*$D37</f>
        <v>0</v>
      </c>
      <c r="O37" s="50"/>
      <c r="P37" s="51">
        <f>O37*$D37</f>
        <v>0</v>
      </c>
      <c r="Q37" s="50"/>
      <c r="R37" s="51">
        <f>Q37*$D37</f>
        <v>0</v>
      </c>
      <c r="S37" s="50"/>
      <c r="T37" s="51">
        <f>S37*$D37</f>
        <v>0</v>
      </c>
      <c r="U37" s="71"/>
      <c r="V37" s="51">
        <f>U37*$D37</f>
        <v>0</v>
      </c>
      <c r="W37" s="50"/>
      <c r="X37" s="51">
        <f>W37*$D37</f>
        <v>0</v>
      </c>
      <c r="Y37" s="50"/>
      <c r="Z37" s="51">
        <f>Y37*$D37</f>
        <v>0</v>
      </c>
      <c r="AA37" s="50"/>
      <c r="AB37" s="51">
        <f>AA37*$D37</f>
        <v>0</v>
      </c>
      <c r="AC37" s="50"/>
      <c r="AD37" s="51">
        <f>AC37*$D37</f>
        <v>0</v>
      </c>
      <c r="AE37" s="50"/>
      <c r="AF37" s="51">
        <f>AE37*$D37</f>
        <v>0</v>
      </c>
      <c r="AG37" s="50"/>
      <c r="AH37" s="51">
        <f>AG37*$D37</f>
        <v>0</v>
      </c>
      <c r="AI37" s="50"/>
      <c r="AJ37" s="51">
        <f>AI37*$D37</f>
        <v>0</v>
      </c>
      <c r="AK37" s="50"/>
      <c r="AL37" s="51">
        <f>AK37*$D37</f>
        <v>0</v>
      </c>
      <c r="AM37" s="7"/>
      <c r="AN37" s="7"/>
      <c r="AO37" s="7"/>
      <c r="AP37" s="7"/>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row>
    <row r="38" spans="1:68" ht="18.75" customHeight="1">
      <c r="A38" s="43" t="s">
        <v>81</v>
      </c>
      <c r="B38" s="44">
        <v>500</v>
      </c>
      <c r="C38" s="45" t="s">
        <v>59</v>
      </c>
      <c r="D38" s="46">
        <v>3.6</v>
      </c>
      <c r="E38" s="47">
        <f>I38+K38+M38+O38+Q38+S38+U38+W38+Y38+AA38+AC38+AE38+AG38+AI38+AK38</f>
        <v>0</v>
      </c>
      <c r="F38" s="46">
        <f>D38*E38</f>
        <v>0</v>
      </c>
      <c r="G38" s="48"/>
      <c r="H38" s="80"/>
      <c r="I38" s="71"/>
      <c r="J38" s="51">
        <f>I38*$D38</f>
        <v>0</v>
      </c>
      <c r="K38" s="50"/>
      <c r="L38" s="51">
        <f>K38*$D38</f>
        <v>0</v>
      </c>
      <c r="M38" s="50"/>
      <c r="N38" s="51">
        <f>M38*$D38</f>
        <v>0</v>
      </c>
      <c r="O38" s="50"/>
      <c r="P38" s="51">
        <f>O38*$D38</f>
        <v>0</v>
      </c>
      <c r="Q38" s="50"/>
      <c r="R38" s="51">
        <f>Q38*$D38</f>
        <v>0</v>
      </c>
      <c r="S38" s="50"/>
      <c r="T38" s="51">
        <f>S38*$D38</f>
        <v>0</v>
      </c>
      <c r="U38" s="71"/>
      <c r="V38" s="51">
        <f>U38*$D38</f>
        <v>0</v>
      </c>
      <c r="W38" s="50"/>
      <c r="X38" s="51">
        <f>W38*$D38</f>
        <v>0</v>
      </c>
      <c r="Y38" s="50"/>
      <c r="Z38" s="51">
        <f>Y38*$D38</f>
        <v>0</v>
      </c>
      <c r="AA38" s="50"/>
      <c r="AB38" s="51">
        <f>AA38*$D38</f>
        <v>0</v>
      </c>
      <c r="AC38" s="50"/>
      <c r="AD38" s="51">
        <f>AC38*$D38</f>
        <v>0</v>
      </c>
      <c r="AE38" s="50"/>
      <c r="AF38" s="51">
        <f>AE38*$D38</f>
        <v>0</v>
      </c>
      <c r="AG38" s="50"/>
      <c r="AH38" s="51">
        <f>AG38*$D38</f>
        <v>0</v>
      </c>
      <c r="AI38" s="50"/>
      <c r="AJ38" s="51">
        <f>AI38*$D38</f>
        <v>0</v>
      </c>
      <c r="AK38" s="50"/>
      <c r="AL38" s="51">
        <f>AK38*$D38</f>
        <v>0</v>
      </c>
      <c r="AM38" s="7"/>
      <c r="AN38" s="7"/>
      <c r="AO38" s="7"/>
      <c r="AP38" s="7"/>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row>
    <row r="39" spans="1:68" ht="18.75" customHeight="1">
      <c r="A39" s="43" t="s">
        <v>82</v>
      </c>
      <c r="B39" s="44">
        <v>500</v>
      </c>
      <c r="C39" s="45" t="s">
        <v>59</v>
      </c>
      <c r="D39" s="46">
        <v>3.1</v>
      </c>
      <c r="E39" s="47">
        <f>I39+K39+M39+O39+Q39+S39+U39+W39+Y39+AA39+AC39+AE39+AG39+AI39+AK39</f>
        <v>0</v>
      </c>
      <c r="F39" s="46">
        <f>D39*E39</f>
        <v>0</v>
      </c>
      <c r="G39" s="48"/>
      <c r="H39" s="80"/>
      <c r="I39" s="71"/>
      <c r="J39" s="51">
        <f>I39*$D39</f>
        <v>0</v>
      </c>
      <c r="K39" s="50"/>
      <c r="L39" s="51">
        <f>K39*$D39</f>
        <v>0</v>
      </c>
      <c r="M39" s="50"/>
      <c r="N39" s="51">
        <f>M39*$D39</f>
        <v>0</v>
      </c>
      <c r="O39" s="50"/>
      <c r="P39" s="51">
        <f>O39*$D39</f>
        <v>0</v>
      </c>
      <c r="Q39" s="50"/>
      <c r="R39" s="51">
        <f>Q39*$D39</f>
        <v>0</v>
      </c>
      <c r="S39" s="50"/>
      <c r="T39" s="51">
        <f>S39*$D39</f>
        <v>0</v>
      </c>
      <c r="U39" s="71"/>
      <c r="V39" s="51">
        <f>U39*$D39</f>
        <v>0</v>
      </c>
      <c r="W39" s="50"/>
      <c r="X39" s="51">
        <f>W39*$D39</f>
        <v>0</v>
      </c>
      <c r="Y39" s="50"/>
      <c r="Z39" s="51">
        <f>Y39*$D39</f>
        <v>0</v>
      </c>
      <c r="AA39" s="50"/>
      <c r="AB39" s="51">
        <f>AA39*$D39</f>
        <v>0</v>
      </c>
      <c r="AC39" s="50"/>
      <c r="AD39" s="51">
        <f>AC39*$D39</f>
        <v>0</v>
      </c>
      <c r="AE39" s="50"/>
      <c r="AF39" s="51">
        <f>AE39*$D39</f>
        <v>0</v>
      </c>
      <c r="AG39" s="50"/>
      <c r="AH39" s="51">
        <f>AG39*$D39</f>
        <v>0</v>
      </c>
      <c r="AI39" s="50"/>
      <c r="AJ39" s="51">
        <f>AI39*$D39</f>
        <v>0</v>
      </c>
      <c r="AK39" s="50"/>
      <c r="AL39" s="51">
        <f>AK39*$D39</f>
        <v>0</v>
      </c>
      <c r="AM39" s="7"/>
      <c r="AN39" s="7"/>
      <c r="AO39" s="7"/>
      <c r="AP39" s="7"/>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row>
    <row r="40" spans="1:68" ht="18.75" customHeight="1">
      <c r="A40" s="43" t="s">
        <v>83</v>
      </c>
      <c r="B40" s="44">
        <v>500</v>
      </c>
      <c r="C40" s="45" t="s">
        <v>59</v>
      </c>
      <c r="D40" s="46">
        <v>3.1</v>
      </c>
      <c r="E40" s="47">
        <f>I40+K40+M40+O40+Q40+S40+U40+W40+Y40+AA40+AC40+AE40+AG40+AI40+AK40</f>
        <v>0</v>
      </c>
      <c r="F40" s="46">
        <f>D40*E40</f>
        <v>0</v>
      </c>
      <c r="G40" s="48"/>
      <c r="H40" s="80"/>
      <c r="I40" s="71"/>
      <c r="J40" s="51">
        <f>I40*$D40</f>
        <v>0</v>
      </c>
      <c r="K40" s="50"/>
      <c r="L40" s="51">
        <f>K40*$D40</f>
        <v>0</v>
      </c>
      <c r="M40" s="50"/>
      <c r="N40" s="51">
        <f>M40*$D40</f>
        <v>0</v>
      </c>
      <c r="O40" s="50"/>
      <c r="P40" s="51">
        <f>O40*$D40</f>
        <v>0</v>
      </c>
      <c r="Q40" s="50"/>
      <c r="R40" s="51">
        <f>Q40*$D40</f>
        <v>0</v>
      </c>
      <c r="S40" s="50"/>
      <c r="T40" s="51">
        <f>S40*$D40</f>
        <v>0</v>
      </c>
      <c r="U40" s="71"/>
      <c r="V40" s="51">
        <f>U40*$D40</f>
        <v>0</v>
      </c>
      <c r="W40" s="50"/>
      <c r="X40" s="51">
        <f>W40*$D40</f>
        <v>0</v>
      </c>
      <c r="Y40" s="50"/>
      <c r="Z40" s="51">
        <f>Y40*$D40</f>
        <v>0</v>
      </c>
      <c r="AA40" s="50"/>
      <c r="AB40" s="51">
        <f>AA40*$D40</f>
        <v>0</v>
      </c>
      <c r="AC40" s="50"/>
      <c r="AD40" s="51">
        <f>AC40*$D40</f>
        <v>0</v>
      </c>
      <c r="AE40" s="50"/>
      <c r="AF40" s="51">
        <f>AE40*$D40</f>
        <v>0</v>
      </c>
      <c r="AG40" s="50"/>
      <c r="AH40" s="51">
        <f>AG40*$D40</f>
        <v>0</v>
      </c>
      <c r="AI40" s="50"/>
      <c r="AJ40" s="51">
        <f>AI40*$D40</f>
        <v>0</v>
      </c>
      <c r="AK40" s="50"/>
      <c r="AL40" s="51">
        <f>AK40*$D40</f>
        <v>0</v>
      </c>
      <c r="AM40" s="7"/>
      <c r="AN40" s="7"/>
      <c r="AO40" s="7"/>
      <c r="AP40" s="7"/>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row>
    <row r="41" spans="1:68" ht="18.75" customHeight="1">
      <c r="A41" s="76" t="s">
        <v>84</v>
      </c>
      <c r="B41" s="77"/>
      <c r="C41" s="78"/>
      <c r="D41" s="57"/>
      <c r="E41" s="58"/>
      <c r="F41" s="79"/>
      <c r="G41" s="79"/>
      <c r="H41" s="60"/>
      <c r="I41" s="61"/>
      <c r="J41" s="62"/>
      <c r="K41" s="61"/>
      <c r="L41" s="62"/>
      <c r="M41" s="61"/>
      <c r="N41" s="62"/>
      <c r="O41" s="61"/>
      <c r="P41" s="62"/>
      <c r="Q41" s="61"/>
      <c r="R41" s="62"/>
      <c r="S41" s="61"/>
      <c r="T41" s="62"/>
      <c r="U41" s="61"/>
      <c r="V41" s="62"/>
      <c r="W41" s="61"/>
      <c r="X41" s="62"/>
      <c r="Y41" s="61"/>
      <c r="Z41" s="62"/>
      <c r="AA41" s="61"/>
      <c r="AB41" s="62"/>
      <c r="AC41" s="61"/>
      <c r="AD41" s="62"/>
      <c r="AE41" s="61"/>
      <c r="AF41" s="62"/>
      <c r="AG41" s="61"/>
      <c r="AH41" s="62"/>
      <c r="AI41" s="61"/>
      <c r="AJ41" s="62"/>
      <c r="AK41" s="61"/>
      <c r="AL41" s="62"/>
      <c r="AM41" s="7"/>
      <c r="AN41" s="7"/>
      <c r="AO41" s="7"/>
      <c r="AP41" s="7"/>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row>
    <row r="42" spans="1:68" ht="18.75" customHeight="1">
      <c r="A42" s="43" t="s">
        <v>85</v>
      </c>
      <c r="B42" s="66">
        <v>20</v>
      </c>
      <c r="C42" s="81" t="s">
        <v>59</v>
      </c>
      <c r="D42" s="46">
        <v>2.2</v>
      </c>
      <c r="E42" s="47">
        <f>I42+K42+M42+O42+Q42+S42+U42+W42+Y42+AA42+AC42+AE42+AG42+AI42+AK42</f>
        <v>0</v>
      </c>
      <c r="F42" s="46">
        <f>D42*E42</f>
        <v>0</v>
      </c>
      <c r="G42" s="48" t="s">
        <v>86</v>
      </c>
      <c r="H42" s="49" t="s">
        <v>87</v>
      </c>
      <c r="I42" s="71"/>
      <c r="J42" s="51">
        <f>I42*$D42</f>
        <v>0</v>
      </c>
      <c r="K42" s="50"/>
      <c r="L42" s="51">
        <f>K42*$D42</f>
        <v>0</v>
      </c>
      <c r="M42" s="50"/>
      <c r="N42" s="51">
        <f>M42*$D42</f>
        <v>0</v>
      </c>
      <c r="O42" s="50"/>
      <c r="P42" s="51">
        <f>O42*$D42</f>
        <v>0</v>
      </c>
      <c r="Q42" s="50"/>
      <c r="R42" s="51">
        <f>Q42*$D42</f>
        <v>0</v>
      </c>
      <c r="S42" s="50"/>
      <c r="T42" s="51">
        <f>S42*$D42</f>
        <v>0</v>
      </c>
      <c r="U42" s="71"/>
      <c r="V42" s="51">
        <f>U42*$D42</f>
        <v>0</v>
      </c>
      <c r="W42" s="50"/>
      <c r="X42" s="51">
        <f>W42*$D42</f>
        <v>0</v>
      </c>
      <c r="Y42" s="50"/>
      <c r="Z42" s="51">
        <f>Y42*$D42</f>
        <v>0</v>
      </c>
      <c r="AA42" s="50"/>
      <c r="AB42" s="51">
        <f>AA42*$D42</f>
        <v>0</v>
      </c>
      <c r="AC42" s="50"/>
      <c r="AD42" s="51">
        <f>AC42*$D42</f>
        <v>0</v>
      </c>
      <c r="AE42" s="50"/>
      <c r="AF42" s="51">
        <f>AE42*$D42</f>
        <v>0</v>
      </c>
      <c r="AG42" s="50"/>
      <c r="AH42" s="51">
        <f>AG42*$D42</f>
        <v>0</v>
      </c>
      <c r="AI42" s="50"/>
      <c r="AJ42" s="51">
        <f>AI42*$D42</f>
        <v>0</v>
      </c>
      <c r="AK42" s="50"/>
      <c r="AL42" s="51">
        <f>AK42*$D42</f>
        <v>0</v>
      </c>
      <c r="AM42" s="7"/>
      <c r="AN42" s="7"/>
      <c r="AO42" s="7"/>
      <c r="AP42" s="7"/>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row>
    <row r="43" spans="1:68" ht="18.75" customHeight="1">
      <c r="A43" s="43" t="s">
        <v>88</v>
      </c>
      <c r="B43" s="66">
        <v>20</v>
      </c>
      <c r="C43" s="81" t="s">
        <v>59</v>
      </c>
      <c r="D43" s="46">
        <v>2.2</v>
      </c>
      <c r="E43" s="47">
        <f>I43+K43+M43+O43+Q43+S43+U43+W43+Y43+AA43+AC43+AE43+AG43+AI43+AK43</f>
        <v>0</v>
      </c>
      <c r="F43" s="46">
        <f>D43*E43</f>
        <v>0</v>
      </c>
      <c r="G43" s="48" t="s">
        <v>86</v>
      </c>
      <c r="H43" s="49" t="s">
        <v>89</v>
      </c>
      <c r="I43" s="71"/>
      <c r="J43" s="51">
        <f>I43*$D43</f>
        <v>0</v>
      </c>
      <c r="K43" s="50"/>
      <c r="L43" s="51">
        <f>K43*$D43</f>
        <v>0</v>
      </c>
      <c r="M43" s="50"/>
      <c r="N43" s="51">
        <f>M43*$D43</f>
        <v>0</v>
      </c>
      <c r="O43" s="50"/>
      <c r="P43" s="51">
        <f>O43*$D43</f>
        <v>0</v>
      </c>
      <c r="Q43" s="50"/>
      <c r="R43" s="51">
        <f>Q43*$D43</f>
        <v>0</v>
      </c>
      <c r="S43" s="50"/>
      <c r="T43" s="51">
        <f>S43*$D43</f>
        <v>0</v>
      </c>
      <c r="U43" s="71"/>
      <c r="V43" s="51">
        <f>U43*$D43</f>
        <v>0</v>
      </c>
      <c r="W43" s="50"/>
      <c r="X43" s="51">
        <f>W43*$D43</f>
        <v>0</v>
      </c>
      <c r="Y43" s="50"/>
      <c r="Z43" s="51">
        <f>Y43*$D43</f>
        <v>0</v>
      </c>
      <c r="AA43" s="50"/>
      <c r="AB43" s="51">
        <f>AA43*$D43</f>
        <v>0</v>
      </c>
      <c r="AC43" s="50"/>
      <c r="AD43" s="51">
        <f>AC43*$D43</f>
        <v>0</v>
      </c>
      <c r="AE43" s="50"/>
      <c r="AF43" s="51">
        <f>AE43*$D43</f>
        <v>0</v>
      </c>
      <c r="AG43" s="50"/>
      <c r="AH43" s="51">
        <f>AG43*$D43</f>
        <v>0</v>
      </c>
      <c r="AI43" s="50"/>
      <c r="AJ43" s="51">
        <f>AI43*$D43</f>
        <v>0</v>
      </c>
      <c r="AK43" s="50"/>
      <c r="AL43" s="51">
        <f>AK43*$D43</f>
        <v>0</v>
      </c>
      <c r="AM43" s="7"/>
      <c r="AN43" s="7"/>
      <c r="AO43" s="7"/>
      <c r="AP43" s="7"/>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row>
    <row r="44" spans="1:68" ht="18.75" customHeight="1">
      <c r="A44" s="43" t="s">
        <v>90</v>
      </c>
      <c r="B44" s="66">
        <v>20</v>
      </c>
      <c r="C44" s="81" t="s">
        <v>59</v>
      </c>
      <c r="D44" s="46">
        <v>2.2</v>
      </c>
      <c r="E44" s="47">
        <f>I44+K44+M44+O44+Q44+S44+U44+W44+Y44+AA44+AC44+AE44+AG44+AI44+AK44</f>
        <v>0</v>
      </c>
      <c r="F44" s="46">
        <f>D44*E44</f>
        <v>0</v>
      </c>
      <c r="G44" s="48" t="s">
        <v>86</v>
      </c>
      <c r="H44" s="49" t="s">
        <v>87</v>
      </c>
      <c r="I44" s="71"/>
      <c r="J44" s="51">
        <f>I44*$D44</f>
        <v>0</v>
      </c>
      <c r="K44" s="50"/>
      <c r="L44" s="51">
        <f>K44*$D44</f>
        <v>0</v>
      </c>
      <c r="M44" s="50"/>
      <c r="N44" s="51">
        <f>M44*$D44</f>
        <v>0</v>
      </c>
      <c r="O44" s="50"/>
      <c r="P44" s="51">
        <f>O44*$D44</f>
        <v>0</v>
      </c>
      <c r="Q44" s="50"/>
      <c r="R44" s="51">
        <f>Q44*$D44</f>
        <v>0</v>
      </c>
      <c r="S44" s="50"/>
      <c r="T44" s="51">
        <f>S44*$D44</f>
        <v>0</v>
      </c>
      <c r="U44" s="71"/>
      <c r="V44" s="51">
        <f>U44*$D44</f>
        <v>0</v>
      </c>
      <c r="W44" s="50"/>
      <c r="X44" s="51">
        <f>W44*$D44</f>
        <v>0</v>
      </c>
      <c r="Y44" s="50"/>
      <c r="Z44" s="51">
        <f>Y44*$D44</f>
        <v>0</v>
      </c>
      <c r="AA44" s="50"/>
      <c r="AB44" s="51">
        <f>AA44*$D44</f>
        <v>0</v>
      </c>
      <c r="AC44" s="50"/>
      <c r="AD44" s="51">
        <f>AC44*$D44</f>
        <v>0</v>
      </c>
      <c r="AE44" s="50"/>
      <c r="AF44" s="51">
        <f>AE44*$D44</f>
        <v>0</v>
      </c>
      <c r="AG44" s="50"/>
      <c r="AH44" s="51">
        <f>AG44*$D44</f>
        <v>0</v>
      </c>
      <c r="AI44" s="50"/>
      <c r="AJ44" s="51">
        <f>AI44*$D44</f>
        <v>0</v>
      </c>
      <c r="AK44" s="50"/>
      <c r="AL44" s="51">
        <f>AK44*$D44</f>
        <v>0</v>
      </c>
      <c r="AM44" s="7"/>
      <c r="AN44" s="7"/>
      <c r="AO44" s="7"/>
      <c r="AP44" s="7"/>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row>
    <row r="45" spans="1:68" ht="18.75" customHeight="1">
      <c r="A45" s="43" t="s">
        <v>91</v>
      </c>
      <c r="B45" s="66">
        <v>20</v>
      </c>
      <c r="C45" s="81" t="s">
        <v>59</v>
      </c>
      <c r="D45" s="46">
        <v>2.2</v>
      </c>
      <c r="E45" s="47">
        <f>I45+K45+M45+O45+Q45+S45+U45+W45+Y45+AA45+AC45+AE45+AG45+AI45+AK45</f>
        <v>0</v>
      </c>
      <c r="F45" s="46">
        <f>D45*E45</f>
        <v>0</v>
      </c>
      <c r="G45" s="48" t="s">
        <v>86</v>
      </c>
      <c r="H45" s="49" t="s">
        <v>89</v>
      </c>
      <c r="I45" s="71"/>
      <c r="J45" s="51">
        <f>I45*$D45</f>
        <v>0</v>
      </c>
      <c r="K45" s="50"/>
      <c r="L45" s="51">
        <f>K45*$D45</f>
        <v>0</v>
      </c>
      <c r="M45" s="50"/>
      <c r="N45" s="51">
        <f>M45*$D45</f>
        <v>0</v>
      </c>
      <c r="O45" s="50"/>
      <c r="P45" s="51">
        <f>O45*$D45</f>
        <v>0</v>
      </c>
      <c r="Q45" s="50"/>
      <c r="R45" s="51">
        <f>Q45*$D45</f>
        <v>0</v>
      </c>
      <c r="S45" s="50"/>
      <c r="T45" s="51">
        <f>S45*$D45</f>
        <v>0</v>
      </c>
      <c r="U45" s="71"/>
      <c r="V45" s="51">
        <f>U45*$D45</f>
        <v>0</v>
      </c>
      <c r="W45" s="50"/>
      <c r="X45" s="51">
        <f>W45*$D45</f>
        <v>0</v>
      </c>
      <c r="Y45" s="50"/>
      <c r="Z45" s="51">
        <f>Y45*$D45</f>
        <v>0</v>
      </c>
      <c r="AA45" s="50"/>
      <c r="AB45" s="51">
        <f>AA45*$D45</f>
        <v>0</v>
      </c>
      <c r="AC45" s="50"/>
      <c r="AD45" s="51">
        <f>AC45*$D45</f>
        <v>0</v>
      </c>
      <c r="AE45" s="50"/>
      <c r="AF45" s="51">
        <f>AE45*$D45</f>
        <v>0</v>
      </c>
      <c r="AG45" s="50"/>
      <c r="AH45" s="51">
        <f>AG45*$D45</f>
        <v>0</v>
      </c>
      <c r="AI45" s="50"/>
      <c r="AJ45" s="51">
        <f>AI45*$D45</f>
        <v>0</v>
      </c>
      <c r="AK45" s="50"/>
      <c r="AL45" s="51">
        <f>AK45*$D45</f>
        <v>0</v>
      </c>
      <c r="AM45" s="7"/>
      <c r="AN45" s="7"/>
      <c r="AO45" s="7"/>
      <c r="AP45" s="7"/>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row>
    <row r="46" spans="1:68" ht="18.75" customHeight="1">
      <c r="A46" s="43" t="s">
        <v>92</v>
      </c>
      <c r="B46" s="66">
        <v>20</v>
      </c>
      <c r="C46" s="81" t="s">
        <v>59</v>
      </c>
      <c r="D46" s="46">
        <v>2.2</v>
      </c>
      <c r="E46" s="47">
        <f>I46+K46+M46+O46+Q46+S46+U46+W46+Y46+AA46+AC46+AE46+AG46+AI46+AK46</f>
        <v>0</v>
      </c>
      <c r="F46" s="46">
        <f>D46*E46</f>
        <v>0</v>
      </c>
      <c r="G46" s="48" t="s">
        <v>86</v>
      </c>
      <c r="H46" s="49" t="s">
        <v>89</v>
      </c>
      <c r="I46" s="71"/>
      <c r="J46" s="51">
        <f>I46*$D46</f>
        <v>0</v>
      </c>
      <c r="K46" s="50"/>
      <c r="L46" s="51">
        <f>K46*$D46</f>
        <v>0</v>
      </c>
      <c r="M46" s="50"/>
      <c r="N46" s="51">
        <f>M46*$D46</f>
        <v>0</v>
      </c>
      <c r="O46" s="50"/>
      <c r="P46" s="51">
        <f>O46*$D46</f>
        <v>0</v>
      </c>
      <c r="Q46" s="50"/>
      <c r="R46" s="51">
        <f>Q46*$D46</f>
        <v>0</v>
      </c>
      <c r="S46" s="50"/>
      <c r="T46" s="51">
        <f>S46*$D46</f>
        <v>0</v>
      </c>
      <c r="U46" s="71"/>
      <c r="V46" s="51">
        <f>U46*$D46</f>
        <v>0</v>
      </c>
      <c r="W46" s="50"/>
      <c r="X46" s="51">
        <f>W46*$D46</f>
        <v>0</v>
      </c>
      <c r="Y46" s="50"/>
      <c r="Z46" s="51">
        <f>Y46*$D46</f>
        <v>0</v>
      </c>
      <c r="AA46" s="50"/>
      <c r="AB46" s="51">
        <f>AA46*$D46</f>
        <v>0</v>
      </c>
      <c r="AC46" s="50"/>
      <c r="AD46" s="51">
        <f>AC46*$D46</f>
        <v>0</v>
      </c>
      <c r="AE46" s="50"/>
      <c r="AF46" s="51">
        <f>AE46*$D46</f>
        <v>0</v>
      </c>
      <c r="AG46" s="50"/>
      <c r="AH46" s="51">
        <f>AG46*$D46</f>
        <v>0</v>
      </c>
      <c r="AI46" s="50"/>
      <c r="AJ46" s="51">
        <f>AI46*$D46</f>
        <v>0</v>
      </c>
      <c r="AK46" s="50"/>
      <c r="AL46" s="51">
        <f>AK46*$D46</f>
        <v>0</v>
      </c>
      <c r="AM46" s="7"/>
      <c r="AN46" s="7"/>
      <c r="AO46" s="7"/>
      <c r="AP46" s="7"/>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row>
    <row r="47" spans="1:68" ht="18.75" customHeight="1">
      <c r="A47" s="43" t="s">
        <v>93</v>
      </c>
      <c r="B47" s="66">
        <v>0.1</v>
      </c>
      <c r="C47" s="81" t="s">
        <v>59</v>
      </c>
      <c r="D47" s="46">
        <v>2.3</v>
      </c>
      <c r="E47" s="47">
        <f>I47+K47+M47+O47+Q47+S47+U47+W47+Y47+AA47+AC47+AE47+AG47+AI47+AK47</f>
        <v>0</v>
      </c>
      <c r="F47" s="46">
        <f>D47*E47</f>
        <v>0</v>
      </c>
      <c r="G47" s="48" t="s">
        <v>86</v>
      </c>
      <c r="H47" s="49" t="s">
        <v>94</v>
      </c>
      <c r="I47" s="71"/>
      <c r="J47" s="51">
        <f>I47*$D47</f>
        <v>0</v>
      </c>
      <c r="K47" s="50"/>
      <c r="L47" s="51">
        <f>K47*$D47</f>
        <v>0</v>
      </c>
      <c r="M47" s="50"/>
      <c r="N47" s="51">
        <f>M47*$D47</f>
        <v>0</v>
      </c>
      <c r="O47" s="50"/>
      <c r="P47" s="51">
        <f>O47*$D47</f>
        <v>0</v>
      </c>
      <c r="Q47" s="50"/>
      <c r="R47" s="51">
        <f>Q47*$D47</f>
        <v>0</v>
      </c>
      <c r="S47" s="50"/>
      <c r="T47" s="51">
        <f>S47*$D47</f>
        <v>0</v>
      </c>
      <c r="U47" s="71"/>
      <c r="V47" s="51">
        <f>U47*$D47</f>
        <v>0</v>
      </c>
      <c r="W47" s="50"/>
      <c r="X47" s="51">
        <f>W47*$D47</f>
        <v>0</v>
      </c>
      <c r="Y47" s="50"/>
      <c r="Z47" s="51">
        <f>Y47*$D47</f>
        <v>0</v>
      </c>
      <c r="AA47" s="50"/>
      <c r="AB47" s="51">
        <f>AA47*$D47</f>
        <v>0</v>
      </c>
      <c r="AC47" s="50"/>
      <c r="AD47" s="51">
        <f>AC47*$D47</f>
        <v>0</v>
      </c>
      <c r="AE47" s="50"/>
      <c r="AF47" s="51">
        <f>AE47*$D47</f>
        <v>0</v>
      </c>
      <c r="AG47" s="50"/>
      <c r="AH47" s="51">
        <f>AG47*$D47</f>
        <v>0</v>
      </c>
      <c r="AI47" s="50"/>
      <c r="AJ47" s="51">
        <f>AI47*$D47</f>
        <v>0</v>
      </c>
      <c r="AK47" s="50"/>
      <c r="AL47" s="51">
        <f>AK47*$D47</f>
        <v>0</v>
      </c>
      <c r="AM47" s="7"/>
      <c r="AN47" s="7"/>
      <c r="AO47" s="7"/>
      <c r="AP47" s="7"/>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row>
    <row r="48" spans="1:68" ht="18.75" customHeight="1">
      <c r="A48" s="76" t="s">
        <v>95</v>
      </c>
      <c r="B48" s="77"/>
      <c r="C48" s="78"/>
      <c r="D48" s="82"/>
      <c r="E48" s="58"/>
      <c r="F48" s="79"/>
      <c r="G48" s="79"/>
      <c r="H48" s="60"/>
      <c r="I48" s="61"/>
      <c r="J48" s="62"/>
      <c r="K48" s="61"/>
      <c r="L48" s="62"/>
      <c r="M48" s="61"/>
      <c r="N48" s="62"/>
      <c r="O48" s="61"/>
      <c r="P48" s="62"/>
      <c r="Q48" s="61"/>
      <c r="R48" s="62"/>
      <c r="S48" s="61"/>
      <c r="T48" s="62"/>
      <c r="U48" s="61"/>
      <c r="V48" s="62"/>
      <c r="W48" s="61"/>
      <c r="X48" s="62"/>
      <c r="Y48" s="61"/>
      <c r="Z48" s="62"/>
      <c r="AA48" s="61"/>
      <c r="AB48" s="62"/>
      <c r="AC48" s="61"/>
      <c r="AD48" s="62"/>
      <c r="AE48" s="61"/>
      <c r="AF48" s="62"/>
      <c r="AG48" s="61"/>
      <c r="AH48" s="62"/>
      <c r="AI48" s="61"/>
      <c r="AJ48" s="62"/>
      <c r="AK48" s="61"/>
      <c r="AL48" s="62"/>
      <c r="AM48" s="7"/>
      <c r="AN48" s="7"/>
      <c r="AO48" s="7"/>
      <c r="AP48" s="7"/>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row>
    <row r="49" spans="1:68" ht="18.75" customHeight="1">
      <c r="A49" s="43" t="s">
        <v>96</v>
      </c>
      <c r="B49" s="44">
        <v>360</v>
      </c>
      <c r="C49" s="45" t="s">
        <v>59</v>
      </c>
      <c r="D49" s="46">
        <v>4.9</v>
      </c>
      <c r="E49" s="47">
        <f>I49+K49+M49+O49+Q49+S49+U49+W49+Y49+AA49+AC49+AE49+AG49+AI49+AK49</f>
        <v>0</v>
      </c>
      <c r="F49" s="46">
        <f>D49*E49</f>
        <v>0</v>
      </c>
      <c r="G49" s="48" t="s">
        <v>97</v>
      </c>
      <c r="H49" s="49"/>
      <c r="I49" s="71"/>
      <c r="J49" s="51">
        <f>I49*$D49</f>
        <v>0</v>
      </c>
      <c r="K49" s="50"/>
      <c r="L49" s="51">
        <f>K49*$D49</f>
        <v>0</v>
      </c>
      <c r="M49" s="50"/>
      <c r="N49" s="51">
        <f>M49*$D49</f>
        <v>0</v>
      </c>
      <c r="O49" s="50"/>
      <c r="P49" s="51">
        <f>O49*$D49</f>
        <v>0</v>
      </c>
      <c r="Q49" s="50"/>
      <c r="R49" s="51">
        <f>Q49*$D49</f>
        <v>0</v>
      </c>
      <c r="S49" s="50"/>
      <c r="T49" s="51">
        <f>S49*$D49</f>
        <v>0</v>
      </c>
      <c r="U49" s="71"/>
      <c r="V49" s="51">
        <f>U49*$D49</f>
        <v>0</v>
      </c>
      <c r="W49" s="50"/>
      <c r="X49" s="51">
        <f>W49*$D49</f>
        <v>0</v>
      </c>
      <c r="Y49" s="50"/>
      <c r="Z49" s="51">
        <f>Y49*$D49</f>
        <v>0</v>
      </c>
      <c r="AA49" s="50"/>
      <c r="AB49" s="51">
        <f>AA49*$D49</f>
        <v>0</v>
      </c>
      <c r="AC49" s="50"/>
      <c r="AD49" s="51">
        <f>AC49*$D49</f>
        <v>0</v>
      </c>
      <c r="AE49" s="50"/>
      <c r="AF49" s="51">
        <f>AE49*$D49</f>
        <v>0</v>
      </c>
      <c r="AG49" s="50"/>
      <c r="AH49" s="51">
        <f>AG49*$D49</f>
        <v>0</v>
      </c>
      <c r="AI49" s="50"/>
      <c r="AJ49" s="51">
        <f>AI49*$D49</f>
        <v>0</v>
      </c>
      <c r="AK49" s="50"/>
      <c r="AL49" s="51">
        <f>AK49*$D49</f>
        <v>0</v>
      </c>
      <c r="AM49" s="7"/>
      <c r="AN49" s="7"/>
      <c r="AO49" s="7"/>
      <c r="AP49" s="7"/>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row>
    <row r="50" spans="1:68" ht="18.75" customHeight="1">
      <c r="A50" s="43" t="s">
        <v>98</v>
      </c>
      <c r="B50" s="44">
        <v>360</v>
      </c>
      <c r="C50" s="45" t="s">
        <v>59</v>
      </c>
      <c r="D50" s="46">
        <v>4.9</v>
      </c>
      <c r="E50" s="47">
        <f>I50+K50+M50+O50+Q50+S50+U50+W50+Y50+AA50+AC50+AE50+AG50+AI50+AK50</f>
        <v>0</v>
      </c>
      <c r="F50" s="46">
        <f>D50*E50</f>
        <v>0</v>
      </c>
      <c r="G50" s="48" t="s">
        <v>74</v>
      </c>
      <c r="H50" s="49"/>
      <c r="I50" s="71"/>
      <c r="J50" s="51">
        <f>I50*$D50</f>
        <v>0</v>
      </c>
      <c r="K50" s="50"/>
      <c r="L50" s="51">
        <f>K50*$D50</f>
        <v>0</v>
      </c>
      <c r="M50" s="50"/>
      <c r="N50" s="51">
        <f>M50*$D50</f>
        <v>0</v>
      </c>
      <c r="O50" s="50"/>
      <c r="P50" s="51">
        <f>O50*$D50</f>
        <v>0</v>
      </c>
      <c r="Q50" s="50"/>
      <c r="R50" s="51">
        <f>Q50*$D50</f>
        <v>0</v>
      </c>
      <c r="S50" s="50"/>
      <c r="T50" s="51">
        <f>S50*$D50</f>
        <v>0</v>
      </c>
      <c r="U50" s="71"/>
      <c r="V50" s="51">
        <f>U50*$D50</f>
        <v>0</v>
      </c>
      <c r="W50" s="50"/>
      <c r="X50" s="51">
        <f>W50*$D50</f>
        <v>0</v>
      </c>
      <c r="Y50" s="50"/>
      <c r="Z50" s="51">
        <f>Y50*$D50</f>
        <v>0</v>
      </c>
      <c r="AA50" s="50"/>
      <c r="AB50" s="51">
        <f>AA50*$D50</f>
        <v>0</v>
      </c>
      <c r="AC50" s="50"/>
      <c r="AD50" s="51">
        <f>AC50*$D50</f>
        <v>0</v>
      </c>
      <c r="AE50" s="50"/>
      <c r="AF50" s="51">
        <f>AE50*$D50</f>
        <v>0</v>
      </c>
      <c r="AG50" s="50"/>
      <c r="AH50" s="51">
        <f>AG50*$D50</f>
        <v>0</v>
      </c>
      <c r="AI50" s="50"/>
      <c r="AJ50" s="51">
        <f>AI50*$D50</f>
        <v>0</v>
      </c>
      <c r="AK50" s="50"/>
      <c r="AL50" s="51">
        <f>AK50*$D50</f>
        <v>0</v>
      </c>
      <c r="AM50" s="7"/>
      <c r="AN50" s="7"/>
      <c r="AO50" s="7"/>
      <c r="AP50" s="7"/>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row>
    <row r="51" spans="1:68" ht="18.75" customHeight="1">
      <c r="A51" s="76" t="s">
        <v>99</v>
      </c>
      <c r="B51" s="77"/>
      <c r="C51" s="78"/>
      <c r="D51" s="82"/>
      <c r="E51" s="58"/>
      <c r="F51" s="79"/>
      <c r="G51" s="79"/>
      <c r="H51" s="60"/>
      <c r="I51" s="61"/>
      <c r="J51" s="62"/>
      <c r="K51" s="61"/>
      <c r="L51" s="62"/>
      <c r="M51" s="61"/>
      <c r="N51" s="62"/>
      <c r="O51" s="61"/>
      <c r="P51" s="62"/>
      <c r="Q51" s="61"/>
      <c r="R51" s="62"/>
      <c r="S51" s="61"/>
      <c r="T51" s="62"/>
      <c r="U51" s="61"/>
      <c r="V51" s="62"/>
      <c r="W51" s="61"/>
      <c r="X51" s="62"/>
      <c r="Y51" s="61"/>
      <c r="Z51" s="62"/>
      <c r="AA51" s="61"/>
      <c r="AB51" s="62"/>
      <c r="AC51" s="61"/>
      <c r="AD51" s="62"/>
      <c r="AE51" s="61"/>
      <c r="AF51" s="62"/>
      <c r="AG51" s="61"/>
      <c r="AH51" s="62"/>
      <c r="AI51" s="61"/>
      <c r="AJ51" s="62"/>
      <c r="AK51" s="61"/>
      <c r="AL51" s="62"/>
      <c r="AM51" s="7"/>
      <c r="AN51" s="7"/>
      <c r="AO51" s="7"/>
      <c r="AP51" s="7"/>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row>
    <row r="52" spans="1:68" ht="18.75" customHeight="1">
      <c r="A52" s="43" t="s">
        <v>100</v>
      </c>
      <c r="B52" s="44">
        <v>500</v>
      </c>
      <c r="C52" s="45" t="s">
        <v>59</v>
      </c>
      <c r="D52" s="46">
        <v>6.2</v>
      </c>
      <c r="E52" s="47">
        <f>I52+K52+M52+O52+Q52+S52+U52+W52+Y52+AA52+AC52+AE52+AG52+AI52+AK52</f>
        <v>0</v>
      </c>
      <c r="F52" s="46">
        <f>D52*E52</f>
        <v>0</v>
      </c>
      <c r="G52" s="48" t="s">
        <v>101</v>
      </c>
      <c r="H52" s="49"/>
      <c r="I52" s="50"/>
      <c r="J52" s="51">
        <f>I52*$D52</f>
        <v>0</v>
      </c>
      <c r="K52" s="50"/>
      <c r="L52" s="51">
        <f>K52*$D52</f>
        <v>0</v>
      </c>
      <c r="M52" s="50"/>
      <c r="N52" s="51">
        <f>M52*$D52</f>
        <v>0</v>
      </c>
      <c r="O52" s="50"/>
      <c r="P52" s="51">
        <f>O52*$D52</f>
        <v>0</v>
      </c>
      <c r="Q52" s="50"/>
      <c r="R52" s="51">
        <f>Q52*$D52</f>
        <v>0</v>
      </c>
      <c r="S52" s="50"/>
      <c r="T52" s="51">
        <f>S52*$D52</f>
        <v>0</v>
      </c>
      <c r="U52" s="50"/>
      <c r="V52" s="51">
        <f>U52*$D52</f>
        <v>0</v>
      </c>
      <c r="W52" s="50"/>
      <c r="X52" s="51">
        <f>W52*$D52</f>
        <v>0</v>
      </c>
      <c r="Y52" s="50"/>
      <c r="Z52" s="51">
        <f>Y52*$D52</f>
        <v>0</v>
      </c>
      <c r="AA52" s="50"/>
      <c r="AB52" s="51">
        <f>AA52*$D52</f>
        <v>0</v>
      </c>
      <c r="AC52" s="50"/>
      <c r="AD52" s="51">
        <f>AC52*$D52</f>
        <v>0</v>
      </c>
      <c r="AE52" s="50"/>
      <c r="AF52" s="51">
        <f>AE52*$D52</f>
        <v>0</v>
      </c>
      <c r="AG52" s="50"/>
      <c r="AH52" s="51">
        <f>AG52*$D52</f>
        <v>0</v>
      </c>
      <c r="AI52" s="50"/>
      <c r="AJ52" s="51">
        <f>AI52*$D52</f>
        <v>0</v>
      </c>
      <c r="AK52" s="50"/>
      <c r="AL52" s="51">
        <f>AK52*$D52</f>
        <v>0</v>
      </c>
      <c r="AM52" s="7"/>
      <c r="AN52" s="7"/>
      <c r="AO52" s="7"/>
      <c r="AP52" s="7"/>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row>
    <row r="53" spans="1:68" ht="18.75" customHeight="1">
      <c r="A53" s="43" t="s">
        <v>100</v>
      </c>
      <c r="B53" s="44">
        <v>1</v>
      </c>
      <c r="C53" s="45" t="s">
        <v>31</v>
      </c>
      <c r="D53" s="46">
        <v>11.7</v>
      </c>
      <c r="E53" s="47">
        <f>I53+K53+M53+O53+Q53+S53+U53+W53+Y53+AA53+AC53+AE53+AG53+AI53+AK53</f>
        <v>0</v>
      </c>
      <c r="F53" s="46">
        <f>D53*E53</f>
        <v>0</v>
      </c>
      <c r="G53" s="48" t="s">
        <v>101</v>
      </c>
      <c r="H53" s="49"/>
      <c r="I53" s="50"/>
      <c r="J53" s="51">
        <f>I53*$D53</f>
        <v>0</v>
      </c>
      <c r="K53" s="50"/>
      <c r="L53" s="51">
        <f>K53*$D53</f>
        <v>0</v>
      </c>
      <c r="M53" s="50"/>
      <c r="N53" s="51">
        <f>M53*$D53</f>
        <v>0</v>
      </c>
      <c r="O53" s="50"/>
      <c r="P53" s="51">
        <f>O53*$D53</f>
        <v>0</v>
      </c>
      <c r="Q53" s="50"/>
      <c r="R53" s="51">
        <f>Q53*$D53</f>
        <v>0</v>
      </c>
      <c r="S53" s="50"/>
      <c r="T53" s="51">
        <f>S53*$D53</f>
        <v>0</v>
      </c>
      <c r="U53" s="50"/>
      <c r="V53" s="51">
        <f>U53*$D53</f>
        <v>0</v>
      </c>
      <c r="W53" s="50"/>
      <c r="X53" s="51">
        <f>W53*$D53</f>
        <v>0</v>
      </c>
      <c r="Y53" s="50"/>
      <c r="Z53" s="51">
        <f>Y53*$D53</f>
        <v>0</v>
      </c>
      <c r="AA53" s="50"/>
      <c r="AB53" s="51">
        <f>AA53*$D53</f>
        <v>0</v>
      </c>
      <c r="AC53" s="50"/>
      <c r="AD53" s="51">
        <f>AC53*$D53</f>
        <v>0</v>
      </c>
      <c r="AE53" s="50"/>
      <c r="AF53" s="51">
        <f>AE53*$D53</f>
        <v>0</v>
      </c>
      <c r="AG53" s="50"/>
      <c r="AH53" s="51">
        <f>AG53*$D53</f>
        <v>0</v>
      </c>
      <c r="AI53" s="50"/>
      <c r="AJ53" s="51">
        <f>AI53*$D53</f>
        <v>0</v>
      </c>
      <c r="AK53" s="50"/>
      <c r="AL53" s="51">
        <f>AK53*$D53</f>
        <v>0</v>
      </c>
      <c r="AM53" s="7"/>
      <c r="AN53" s="7"/>
      <c r="AO53" s="7"/>
      <c r="AP53" s="7"/>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row>
    <row r="54" spans="1:68" ht="18.75" customHeight="1">
      <c r="A54" s="43" t="s">
        <v>102</v>
      </c>
      <c r="B54" s="44">
        <v>500</v>
      </c>
      <c r="C54" s="45" t="s">
        <v>59</v>
      </c>
      <c r="D54" s="46">
        <v>6.2</v>
      </c>
      <c r="E54" s="47">
        <f>I54+K54+M54+O54+Q54+S54+U54+W54+Y54+AA54+AC54+AE54+AG54+AI54+AK54</f>
        <v>0</v>
      </c>
      <c r="F54" s="46">
        <f>D54*E54</f>
        <v>0</v>
      </c>
      <c r="G54" s="48" t="s">
        <v>103</v>
      </c>
      <c r="H54" s="49"/>
      <c r="I54" s="50"/>
      <c r="J54" s="51">
        <f>I54*$D54</f>
        <v>0</v>
      </c>
      <c r="K54" s="50"/>
      <c r="L54" s="51">
        <f>K54*$D54</f>
        <v>0</v>
      </c>
      <c r="M54" s="50"/>
      <c r="N54" s="51">
        <f>M54*$D54</f>
        <v>0</v>
      </c>
      <c r="O54" s="50"/>
      <c r="P54" s="51">
        <f>O54*$D54</f>
        <v>0</v>
      </c>
      <c r="Q54" s="50"/>
      <c r="R54" s="51">
        <f>Q54*$D54</f>
        <v>0</v>
      </c>
      <c r="S54" s="50"/>
      <c r="T54" s="51">
        <f>S54*$D54</f>
        <v>0</v>
      </c>
      <c r="U54" s="50"/>
      <c r="V54" s="51">
        <f>U54*$D54</f>
        <v>0</v>
      </c>
      <c r="W54" s="50"/>
      <c r="X54" s="51">
        <f>W54*$D54</f>
        <v>0</v>
      </c>
      <c r="Y54" s="50"/>
      <c r="Z54" s="51">
        <f>Y54*$D54</f>
        <v>0</v>
      </c>
      <c r="AA54" s="50"/>
      <c r="AB54" s="51">
        <f>AA54*$D54</f>
        <v>0</v>
      </c>
      <c r="AC54" s="50"/>
      <c r="AD54" s="51">
        <f>AC54*$D54</f>
        <v>0</v>
      </c>
      <c r="AE54" s="50"/>
      <c r="AF54" s="51">
        <f>AE54*$D54</f>
        <v>0</v>
      </c>
      <c r="AG54" s="50"/>
      <c r="AH54" s="51">
        <f>AG54*$D54</f>
        <v>0</v>
      </c>
      <c r="AI54" s="50"/>
      <c r="AJ54" s="51">
        <f>AI54*$D54</f>
        <v>0</v>
      </c>
      <c r="AK54" s="50"/>
      <c r="AL54" s="51">
        <f>AK54*$D54</f>
        <v>0</v>
      </c>
      <c r="AM54" s="7"/>
      <c r="AN54" s="7"/>
      <c r="AO54" s="7"/>
      <c r="AP54" s="7"/>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row>
    <row r="55" spans="1:68" ht="18.75" customHeight="1">
      <c r="A55" s="43" t="s">
        <v>104</v>
      </c>
      <c r="B55" s="44">
        <v>1</v>
      </c>
      <c r="C55" s="45" t="s">
        <v>31</v>
      </c>
      <c r="D55" s="46">
        <v>11.5</v>
      </c>
      <c r="E55" s="47">
        <f>I55+K55+M55+O55+Q55+S55+U55+W55+Y55+AA55+AC55+AE55+AG55+AI55+AK55</f>
        <v>0</v>
      </c>
      <c r="F55" s="46">
        <f>D55*E55</f>
        <v>0</v>
      </c>
      <c r="G55" s="48" t="s">
        <v>101</v>
      </c>
      <c r="H55" s="49"/>
      <c r="I55" s="50"/>
      <c r="J55" s="51"/>
      <c r="K55" s="50"/>
      <c r="L55" s="51"/>
      <c r="M55" s="50"/>
      <c r="N55" s="51"/>
      <c r="O55" s="50"/>
      <c r="P55" s="51"/>
      <c r="Q55" s="50"/>
      <c r="R55" s="51"/>
      <c r="S55" s="50"/>
      <c r="T55" s="51"/>
      <c r="U55" s="50"/>
      <c r="V55" s="51"/>
      <c r="W55" s="50"/>
      <c r="X55" s="51"/>
      <c r="Y55" s="50"/>
      <c r="Z55" s="51"/>
      <c r="AA55" s="50"/>
      <c r="AB55" s="51"/>
      <c r="AC55" s="50"/>
      <c r="AD55" s="51"/>
      <c r="AE55" s="50"/>
      <c r="AF55" s="51"/>
      <c r="AG55" s="50"/>
      <c r="AH55" s="51"/>
      <c r="AI55" s="50"/>
      <c r="AJ55" s="51"/>
      <c r="AK55" s="50"/>
      <c r="AL55" s="51"/>
      <c r="AM55" s="7"/>
      <c r="AN55" s="7"/>
      <c r="AO55" s="7"/>
      <c r="AP55" s="7"/>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row>
    <row r="56" spans="1:68" ht="18.75" customHeight="1">
      <c r="A56" s="43" t="s">
        <v>105</v>
      </c>
      <c r="B56" s="44">
        <v>500</v>
      </c>
      <c r="C56" s="45" t="s">
        <v>59</v>
      </c>
      <c r="D56" s="46">
        <v>6.6</v>
      </c>
      <c r="E56" s="47">
        <f>I56+K56+M56+O56+Q56+S56+U56+W56+Y56+AA56+AC56+AE56+AG56+AI56+AK56</f>
        <v>0</v>
      </c>
      <c r="F56" s="46">
        <f>D56*E56</f>
        <v>0</v>
      </c>
      <c r="G56" s="48" t="s">
        <v>101</v>
      </c>
      <c r="H56" s="49" t="s">
        <v>106</v>
      </c>
      <c r="I56" s="50"/>
      <c r="J56" s="51">
        <f>I56*$D56</f>
        <v>0</v>
      </c>
      <c r="K56" s="50"/>
      <c r="L56" s="51">
        <f>K56*$D56</f>
        <v>0</v>
      </c>
      <c r="M56" s="50"/>
      <c r="N56" s="51">
        <f>M56*$D56</f>
        <v>0</v>
      </c>
      <c r="O56" s="50"/>
      <c r="P56" s="51">
        <f>O56*$D56</f>
        <v>0</v>
      </c>
      <c r="Q56" s="50"/>
      <c r="R56" s="51">
        <f>Q56*$D56</f>
        <v>0</v>
      </c>
      <c r="S56" s="50"/>
      <c r="T56" s="51">
        <f>S56*$D56</f>
        <v>0</v>
      </c>
      <c r="U56" s="50"/>
      <c r="V56" s="51">
        <f>U56*$D56</f>
        <v>0</v>
      </c>
      <c r="W56" s="50"/>
      <c r="X56" s="51">
        <f>W56*$D56</f>
        <v>0</v>
      </c>
      <c r="Y56" s="50"/>
      <c r="Z56" s="51">
        <f>Y56*$D56</f>
        <v>0</v>
      </c>
      <c r="AA56" s="50"/>
      <c r="AB56" s="51">
        <f>AA56*$D56</f>
        <v>0</v>
      </c>
      <c r="AC56" s="50"/>
      <c r="AD56" s="51">
        <f>AC56*$D56</f>
        <v>0</v>
      </c>
      <c r="AE56" s="50"/>
      <c r="AF56" s="51">
        <f>AE56*$D56</f>
        <v>0</v>
      </c>
      <c r="AG56" s="50"/>
      <c r="AH56" s="51">
        <f>AG56*$D56</f>
        <v>0</v>
      </c>
      <c r="AI56" s="50"/>
      <c r="AJ56" s="51">
        <f>AI56*$D56</f>
        <v>0</v>
      </c>
      <c r="AK56" s="50"/>
      <c r="AL56" s="51">
        <f>AK56*$D56</f>
        <v>0</v>
      </c>
      <c r="AM56" s="7"/>
      <c r="AN56" s="7"/>
      <c r="AO56" s="7"/>
      <c r="AP56" s="7"/>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row>
    <row r="57" spans="1:68" ht="18.75" customHeight="1">
      <c r="A57" s="43" t="s">
        <v>105</v>
      </c>
      <c r="B57" s="44">
        <v>1</v>
      </c>
      <c r="C57" s="45" t="s">
        <v>31</v>
      </c>
      <c r="D57" s="46">
        <v>12.5</v>
      </c>
      <c r="E57" s="47">
        <f>I57+K57+M57+O57+Q57+S57+U57+W57+Y57+AA57+AC57+AE57+AG57+AI57+AK57</f>
        <v>0</v>
      </c>
      <c r="F57" s="46">
        <f>D57*E57</f>
        <v>0</v>
      </c>
      <c r="G57" s="48" t="s">
        <v>101</v>
      </c>
      <c r="H57" s="49" t="s">
        <v>107</v>
      </c>
      <c r="I57" s="50"/>
      <c r="J57" s="51">
        <f>I57*$D57</f>
        <v>0</v>
      </c>
      <c r="K57" s="50"/>
      <c r="L57" s="51">
        <f>K57*$D57</f>
        <v>0</v>
      </c>
      <c r="M57" s="50"/>
      <c r="N57" s="51">
        <f>M57*$D57</f>
        <v>0</v>
      </c>
      <c r="O57" s="50"/>
      <c r="P57" s="51">
        <f>O57*$D57</f>
        <v>0</v>
      </c>
      <c r="Q57" s="50"/>
      <c r="R57" s="51">
        <f>Q57*$D57</f>
        <v>0</v>
      </c>
      <c r="S57" s="50"/>
      <c r="T57" s="51">
        <f>S57*$D57</f>
        <v>0</v>
      </c>
      <c r="U57" s="50"/>
      <c r="V57" s="51">
        <f>U57*$D57</f>
        <v>0</v>
      </c>
      <c r="W57" s="50"/>
      <c r="X57" s="51">
        <f>W57*$D57</f>
        <v>0</v>
      </c>
      <c r="Y57" s="50"/>
      <c r="Z57" s="51">
        <f>Y57*$D57</f>
        <v>0</v>
      </c>
      <c r="AA57" s="50"/>
      <c r="AB57" s="51">
        <f>AA57*$D57</f>
        <v>0</v>
      </c>
      <c r="AC57" s="50"/>
      <c r="AD57" s="51">
        <f>AC57*$D57</f>
        <v>0</v>
      </c>
      <c r="AE57" s="50"/>
      <c r="AF57" s="51">
        <f>AE57*$D57</f>
        <v>0</v>
      </c>
      <c r="AG57" s="50"/>
      <c r="AH57" s="51">
        <f>AG57*$D57</f>
        <v>0</v>
      </c>
      <c r="AI57" s="50"/>
      <c r="AJ57" s="51">
        <f>AI57*$D57</f>
        <v>0</v>
      </c>
      <c r="AK57" s="50"/>
      <c r="AL57" s="51">
        <f>AK57*$D57</f>
        <v>0</v>
      </c>
      <c r="AM57" s="7"/>
      <c r="AN57" s="7"/>
      <c r="AO57" s="7"/>
      <c r="AP57" s="7"/>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row>
    <row r="58" spans="1:68" ht="18.75" customHeight="1">
      <c r="A58" s="76" t="s">
        <v>108</v>
      </c>
      <c r="B58" s="77"/>
      <c r="C58" s="78"/>
      <c r="D58" s="82"/>
      <c r="E58" s="58"/>
      <c r="F58" s="79"/>
      <c r="G58" s="79"/>
      <c r="H58" s="60"/>
      <c r="I58" s="61"/>
      <c r="J58" s="62"/>
      <c r="K58" s="61"/>
      <c r="L58" s="62"/>
      <c r="M58" s="61"/>
      <c r="N58" s="62"/>
      <c r="O58" s="61"/>
      <c r="P58" s="62"/>
      <c r="Q58" s="61"/>
      <c r="R58" s="62"/>
      <c r="S58" s="61"/>
      <c r="T58" s="62"/>
      <c r="U58" s="61"/>
      <c r="V58" s="62"/>
      <c r="W58" s="61"/>
      <c r="X58" s="62"/>
      <c r="Y58" s="61"/>
      <c r="Z58" s="62"/>
      <c r="AA58" s="61"/>
      <c r="AB58" s="62"/>
      <c r="AC58" s="61"/>
      <c r="AD58" s="62"/>
      <c r="AE58" s="61"/>
      <c r="AF58" s="62"/>
      <c r="AG58" s="61"/>
      <c r="AH58" s="62"/>
      <c r="AI58" s="61"/>
      <c r="AJ58" s="62"/>
      <c r="AK58" s="61"/>
      <c r="AL58" s="62"/>
      <c r="AM58" s="7"/>
      <c r="AN58" s="7"/>
      <c r="AO58" s="7"/>
      <c r="AP58" s="7"/>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row>
    <row r="59" spans="1:68" s="1" customFormat="1" ht="18.75" customHeight="1">
      <c r="A59" s="43" t="s">
        <v>109</v>
      </c>
      <c r="B59" s="44">
        <v>0.75</v>
      </c>
      <c r="C59" s="45" t="s">
        <v>70</v>
      </c>
      <c r="D59" s="46">
        <v>6.2</v>
      </c>
      <c r="E59" s="47">
        <f>I59+K59+M59+O59+Q59+S59+U59+W59+Y59+AA59+AC59+AE59+AG59+AI59+AK59</f>
        <v>0</v>
      </c>
      <c r="F59" s="46">
        <f>D59*E59</f>
        <v>0</v>
      </c>
      <c r="G59" s="69" t="s">
        <v>110</v>
      </c>
      <c r="H59" s="49" t="s">
        <v>111</v>
      </c>
      <c r="I59" s="50"/>
      <c r="J59" s="51">
        <f>I59*$D59</f>
        <v>0</v>
      </c>
      <c r="K59" s="50"/>
      <c r="L59" s="51">
        <f>K59*$D59</f>
        <v>0</v>
      </c>
      <c r="M59" s="50"/>
      <c r="N59" s="51">
        <f>M59*$D59</f>
        <v>0</v>
      </c>
      <c r="O59" s="50"/>
      <c r="P59" s="51">
        <f>O59*$D59</f>
        <v>0</v>
      </c>
      <c r="Q59" s="50"/>
      <c r="R59" s="51">
        <f>Q59*$D59</f>
        <v>0</v>
      </c>
      <c r="S59" s="50"/>
      <c r="T59" s="51">
        <f>S59*$D59</f>
        <v>0</v>
      </c>
      <c r="U59" s="50"/>
      <c r="V59" s="51">
        <f>U59*$D59</f>
        <v>0</v>
      </c>
      <c r="W59" s="50"/>
      <c r="X59" s="51">
        <f>W59*$D59</f>
        <v>0</v>
      </c>
      <c r="Y59" s="50"/>
      <c r="Z59" s="51">
        <f>Y59*$D59</f>
        <v>0</v>
      </c>
      <c r="AA59" s="50"/>
      <c r="AB59" s="51">
        <f>AA59*$D59</f>
        <v>0</v>
      </c>
      <c r="AC59" s="50"/>
      <c r="AD59" s="51">
        <f>AC59*$D59</f>
        <v>0</v>
      </c>
      <c r="AE59" s="50"/>
      <c r="AF59" s="51">
        <f>AE59*$D59</f>
        <v>0</v>
      </c>
      <c r="AG59" s="50"/>
      <c r="AH59" s="51">
        <f>AG59*$D59</f>
        <v>0</v>
      </c>
      <c r="AI59" s="50"/>
      <c r="AJ59" s="51">
        <f>AI59*$D59</f>
        <v>0</v>
      </c>
      <c r="AK59" s="50"/>
      <c r="AL59" s="51">
        <f>AK59*$D59</f>
        <v>0</v>
      </c>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row>
    <row r="60" spans="1:68" s="1" customFormat="1" ht="18.75" customHeight="1">
      <c r="A60" s="43" t="s">
        <v>112</v>
      </c>
      <c r="B60" s="44">
        <v>0.75</v>
      </c>
      <c r="C60" s="45" t="s">
        <v>70</v>
      </c>
      <c r="D60" s="46">
        <v>5.5</v>
      </c>
      <c r="E60" s="47">
        <f>I60+K60+M60+O60+Q60+S60+U60+W60+Y60+AA60+AC60+AE60+AG60+AI60+AK60</f>
        <v>0</v>
      </c>
      <c r="F60" s="46">
        <f>D60*E60</f>
        <v>0</v>
      </c>
      <c r="G60" s="69"/>
      <c r="H60" s="49" t="s">
        <v>113</v>
      </c>
      <c r="I60" s="50"/>
      <c r="J60" s="51">
        <f>I60*$D60</f>
        <v>0</v>
      </c>
      <c r="K60" s="50"/>
      <c r="L60" s="51">
        <f>K60*$D60</f>
        <v>0</v>
      </c>
      <c r="M60" s="50"/>
      <c r="N60" s="51">
        <f>M60*$D60</f>
        <v>0</v>
      </c>
      <c r="O60" s="50"/>
      <c r="P60" s="51">
        <f>O60*$D60</f>
        <v>0</v>
      </c>
      <c r="Q60" s="50"/>
      <c r="R60" s="51">
        <f>Q60*$D60</f>
        <v>0</v>
      </c>
      <c r="S60" s="50"/>
      <c r="T60" s="51">
        <f>S60*$D60</f>
        <v>0</v>
      </c>
      <c r="U60" s="50"/>
      <c r="V60" s="51">
        <f>U60*$D60</f>
        <v>0</v>
      </c>
      <c r="W60" s="50"/>
      <c r="X60" s="51">
        <f>W60*$D60</f>
        <v>0</v>
      </c>
      <c r="Y60" s="50"/>
      <c r="Z60" s="51">
        <f>Y60*$D60</f>
        <v>0</v>
      </c>
      <c r="AA60" s="50"/>
      <c r="AB60" s="51">
        <f>AA60*$D60</f>
        <v>0</v>
      </c>
      <c r="AC60" s="50"/>
      <c r="AD60" s="51">
        <f>AC60*$D60</f>
        <v>0</v>
      </c>
      <c r="AE60" s="50"/>
      <c r="AF60" s="51">
        <f>AE60*$D60</f>
        <v>0</v>
      </c>
      <c r="AG60" s="50"/>
      <c r="AH60" s="51">
        <f>AG60*$D60</f>
        <v>0</v>
      </c>
      <c r="AI60" s="50"/>
      <c r="AJ60" s="51">
        <f>AI60*$D60</f>
        <v>0</v>
      </c>
      <c r="AK60" s="50"/>
      <c r="AL60" s="51">
        <f>AK60*$D60</f>
        <v>0</v>
      </c>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row>
    <row r="61" spans="1:68" s="1" customFormat="1" ht="18.75" customHeight="1">
      <c r="A61" s="43" t="s">
        <v>114</v>
      </c>
      <c r="B61" s="44">
        <v>0.75</v>
      </c>
      <c r="C61" s="45" t="s">
        <v>70</v>
      </c>
      <c r="D61" s="46">
        <v>6.2</v>
      </c>
      <c r="E61" s="47">
        <f>I61+K61+M61+O61+Q61+S61+U61+W61+Y61+AA61+AC61+AE61+AG61+AI61+AK61</f>
        <v>0</v>
      </c>
      <c r="F61" s="46">
        <f>D61*E61</f>
        <v>0</v>
      </c>
      <c r="G61" s="69"/>
      <c r="H61" s="49" t="s">
        <v>115</v>
      </c>
      <c r="I61" s="50"/>
      <c r="J61" s="51">
        <f>I61*$D61</f>
        <v>0</v>
      </c>
      <c r="K61" s="50"/>
      <c r="L61" s="51">
        <f>K61*$D61</f>
        <v>0</v>
      </c>
      <c r="M61" s="50"/>
      <c r="N61" s="51">
        <f>M61*$D61</f>
        <v>0</v>
      </c>
      <c r="O61" s="50"/>
      <c r="P61" s="51">
        <f>O61*$D61</f>
        <v>0</v>
      </c>
      <c r="Q61" s="50"/>
      <c r="R61" s="51">
        <f>Q61*$D61</f>
        <v>0</v>
      </c>
      <c r="S61" s="50"/>
      <c r="T61" s="51">
        <f>S61*$D61</f>
        <v>0</v>
      </c>
      <c r="U61" s="50"/>
      <c r="V61" s="51">
        <f>U61*$D61</f>
        <v>0</v>
      </c>
      <c r="W61" s="50"/>
      <c r="X61" s="51">
        <f>W61*$D61</f>
        <v>0</v>
      </c>
      <c r="Y61" s="50"/>
      <c r="Z61" s="51">
        <f>Y61*$D61</f>
        <v>0</v>
      </c>
      <c r="AA61" s="50"/>
      <c r="AB61" s="51">
        <f>AA61*$D61</f>
        <v>0</v>
      </c>
      <c r="AC61" s="50"/>
      <c r="AD61" s="51">
        <f>AC61*$D61</f>
        <v>0</v>
      </c>
      <c r="AE61" s="50"/>
      <c r="AF61" s="51">
        <f>AE61*$D61</f>
        <v>0</v>
      </c>
      <c r="AG61" s="50"/>
      <c r="AH61" s="51">
        <f>AG61*$D61</f>
        <v>0</v>
      </c>
      <c r="AI61" s="50"/>
      <c r="AJ61" s="51">
        <f>AI61*$D61</f>
        <v>0</v>
      </c>
      <c r="AK61" s="50"/>
      <c r="AL61" s="51">
        <f>AK61*$D61</f>
        <v>0</v>
      </c>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row>
    <row r="62" spans="1:68" s="1" customFormat="1" ht="18.75" customHeight="1">
      <c r="A62" s="43" t="s">
        <v>116</v>
      </c>
      <c r="B62" s="44">
        <v>0.75</v>
      </c>
      <c r="C62" s="45" t="s">
        <v>70</v>
      </c>
      <c r="D62" s="46">
        <v>4.7</v>
      </c>
      <c r="E62" s="47">
        <f>I62+K62+M62+O62+Q62+S62+U62+W62+Y62+AA62+AC62+AE62+AG62+AI62+AK62</f>
        <v>0</v>
      </c>
      <c r="F62" s="46">
        <f>D62*E62</f>
        <v>0</v>
      </c>
      <c r="G62" s="69"/>
      <c r="H62" s="49" t="s">
        <v>113</v>
      </c>
      <c r="I62" s="50"/>
      <c r="J62" s="51">
        <f>I62*$D62</f>
        <v>0</v>
      </c>
      <c r="K62" s="50"/>
      <c r="L62" s="51">
        <f>K62*$D62</f>
        <v>0</v>
      </c>
      <c r="M62" s="50"/>
      <c r="N62" s="51">
        <f>M62*$D62</f>
        <v>0</v>
      </c>
      <c r="O62" s="50"/>
      <c r="P62" s="51">
        <f>O62*$D62</f>
        <v>0</v>
      </c>
      <c r="Q62" s="50"/>
      <c r="R62" s="51">
        <f>Q62*$D62</f>
        <v>0</v>
      </c>
      <c r="S62" s="50"/>
      <c r="T62" s="51">
        <f>S62*$D62</f>
        <v>0</v>
      </c>
      <c r="U62" s="50"/>
      <c r="V62" s="51">
        <f>U62*$D62</f>
        <v>0</v>
      </c>
      <c r="W62" s="50"/>
      <c r="X62" s="51">
        <f>W62*$D62</f>
        <v>0</v>
      </c>
      <c r="Y62" s="50"/>
      <c r="Z62" s="51">
        <f>Y62*$D62</f>
        <v>0</v>
      </c>
      <c r="AA62" s="50"/>
      <c r="AB62" s="51">
        <f>AA62*$D62</f>
        <v>0</v>
      </c>
      <c r="AC62" s="50"/>
      <c r="AD62" s="51">
        <f>AC62*$D62</f>
        <v>0</v>
      </c>
      <c r="AE62" s="50"/>
      <c r="AF62" s="51">
        <f>AE62*$D62</f>
        <v>0</v>
      </c>
      <c r="AG62" s="50"/>
      <c r="AH62" s="51">
        <f>AG62*$D62</f>
        <v>0</v>
      </c>
      <c r="AI62" s="50"/>
      <c r="AJ62" s="51">
        <f>AI62*$D62</f>
        <v>0</v>
      </c>
      <c r="AK62" s="50"/>
      <c r="AL62" s="51">
        <f>AK62*$D62</f>
        <v>0</v>
      </c>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row>
    <row r="63" spans="1:68" s="1" customFormat="1" ht="18.75" customHeight="1">
      <c r="A63" s="43" t="s">
        <v>117</v>
      </c>
      <c r="B63" s="44">
        <v>0.75</v>
      </c>
      <c r="C63" s="45" t="s">
        <v>70</v>
      </c>
      <c r="D63" s="46">
        <v>5.9</v>
      </c>
      <c r="E63" s="47">
        <f>I63+K63+M63+O63+Q63+S63+U63+W63+Y63+AA63+AC63+AE63+AG63+AI63+AK63</f>
        <v>0</v>
      </c>
      <c r="F63" s="46">
        <f>D63*E63</f>
        <v>0</v>
      </c>
      <c r="G63" s="69"/>
      <c r="H63" s="49" t="s">
        <v>106</v>
      </c>
      <c r="I63" s="50"/>
      <c r="J63" s="51">
        <f>I63*$D63</f>
        <v>0</v>
      </c>
      <c r="K63" s="50"/>
      <c r="L63" s="51">
        <f>K63*$D63</f>
        <v>0</v>
      </c>
      <c r="M63" s="50"/>
      <c r="N63" s="51">
        <f>M63*$D63</f>
        <v>0</v>
      </c>
      <c r="O63" s="50"/>
      <c r="P63" s="51">
        <f>O63*$D63</f>
        <v>0</v>
      </c>
      <c r="Q63" s="50"/>
      <c r="R63" s="51">
        <f>Q63*$D63</f>
        <v>0</v>
      </c>
      <c r="S63" s="50"/>
      <c r="T63" s="51">
        <f>S63*$D63</f>
        <v>0</v>
      </c>
      <c r="U63" s="50"/>
      <c r="V63" s="51">
        <f>U63*$D63</f>
        <v>0</v>
      </c>
      <c r="W63" s="50"/>
      <c r="X63" s="51">
        <f>W63*$D63</f>
        <v>0</v>
      </c>
      <c r="Y63" s="50"/>
      <c r="Z63" s="51">
        <f>Y63*$D63</f>
        <v>0</v>
      </c>
      <c r="AA63" s="50"/>
      <c r="AB63" s="51">
        <f>AA63*$D63</f>
        <v>0</v>
      </c>
      <c r="AC63" s="50"/>
      <c r="AD63" s="51">
        <f>AC63*$D63</f>
        <v>0</v>
      </c>
      <c r="AE63" s="50"/>
      <c r="AF63" s="51">
        <f>AE63*$D63</f>
        <v>0</v>
      </c>
      <c r="AG63" s="50"/>
      <c r="AH63" s="51">
        <f>AG63*$D63</f>
        <v>0</v>
      </c>
      <c r="AI63" s="50"/>
      <c r="AJ63" s="51">
        <f>AI63*$D63</f>
        <v>0</v>
      </c>
      <c r="AK63" s="50"/>
      <c r="AL63" s="51">
        <f>AK63*$D63</f>
        <v>0</v>
      </c>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row>
    <row r="64" spans="1:68" s="1" customFormat="1" ht="18.75" customHeight="1">
      <c r="A64" s="43" t="s">
        <v>118</v>
      </c>
      <c r="B64" s="44">
        <v>0.75</v>
      </c>
      <c r="C64" s="45" t="s">
        <v>70</v>
      </c>
      <c r="D64" s="46">
        <v>4.7</v>
      </c>
      <c r="E64" s="47">
        <f>I64+K64+M64+O64+Q64+S64+U64+W64+Y64+AA64+AC64+AE64+AG64+AI64+AK64</f>
        <v>0</v>
      </c>
      <c r="F64" s="46">
        <f>D64*E64</f>
        <v>0</v>
      </c>
      <c r="G64" s="69"/>
      <c r="H64" s="49" t="s">
        <v>119</v>
      </c>
      <c r="I64" s="50"/>
      <c r="J64" s="51">
        <f>I64*$D64</f>
        <v>0</v>
      </c>
      <c r="K64" s="50"/>
      <c r="L64" s="51">
        <f>K64*$D64</f>
        <v>0</v>
      </c>
      <c r="M64" s="50"/>
      <c r="N64" s="51">
        <f>M64*$D64</f>
        <v>0</v>
      </c>
      <c r="O64" s="50"/>
      <c r="P64" s="51">
        <f>O64*$D64</f>
        <v>0</v>
      </c>
      <c r="Q64" s="50"/>
      <c r="R64" s="51">
        <f>Q64*$D64</f>
        <v>0</v>
      </c>
      <c r="S64" s="50"/>
      <c r="T64" s="51">
        <f>S64*$D64</f>
        <v>0</v>
      </c>
      <c r="U64" s="50"/>
      <c r="V64" s="51">
        <f>U64*$D64</f>
        <v>0</v>
      </c>
      <c r="W64" s="50"/>
      <c r="X64" s="51">
        <f>W64*$D64</f>
        <v>0</v>
      </c>
      <c r="Y64" s="50"/>
      <c r="Z64" s="51">
        <f>Y64*$D64</f>
        <v>0</v>
      </c>
      <c r="AA64" s="50"/>
      <c r="AB64" s="51">
        <f>AA64*$D64</f>
        <v>0</v>
      </c>
      <c r="AC64" s="50"/>
      <c r="AD64" s="51">
        <f>AC64*$D64</f>
        <v>0</v>
      </c>
      <c r="AE64" s="50"/>
      <c r="AF64" s="51">
        <f>AE64*$D64</f>
        <v>0</v>
      </c>
      <c r="AG64" s="50"/>
      <c r="AH64" s="51">
        <f>AG64*$D64</f>
        <v>0</v>
      </c>
      <c r="AI64" s="50"/>
      <c r="AJ64" s="51">
        <f>AI64*$D64</f>
        <v>0</v>
      </c>
      <c r="AK64" s="50"/>
      <c r="AL64" s="51">
        <f>AK64*$D64</f>
        <v>0</v>
      </c>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row>
    <row r="65" spans="1:38" s="7" customFormat="1" ht="18.75" customHeight="1">
      <c r="A65" s="83"/>
      <c r="B65" s="84"/>
      <c r="C65" s="84"/>
      <c r="D65" s="85"/>
      <c r="E65" s="85"/>
      <c r="F65" s="85"/>
      <c r="G65" s="86"/>
      <c r="H65" s="87"/>
      <c r="I65" s="88"/>
      <c r="J65" s="89"/>
      <c r="K65" s="88"/>
      <c r="L65" s="89"/>
      <c r="M65" s="88"/>
      <c r="N65" s="89"/>
      <c r="O65" s="88"/>
      <c r="P65" s="89"/>
      <c r="Q65" s="88"/>
      <c r="R65" s="89"/>
      <c r="S65" s="90"/>
      <c r="T65" s="89"/>
      <c r="U65" s="88"/>
      <c r="V65" s="89"/>
      <c r="W65" s="88"/>
      <c r="X65" s="89"/>
      <c r="Y65" s="88"/>
      <c r="Z65" s="89"/>
      <c r="AA65" s="88"/>
      <c r="AB65" s="89"/>
      <c r="AC65" s="88"/>
      <c r="AD65" s="89"/>
      <c r="AE65" s="88"/>
      <c r="AF65" s="89"/>
      <c r="AG65" s="88"/>
      <c r="AH65" s="89"/>
      <c r="AI65" s="88"/>
      <c r="AJ65" s="89"/>
      <c r="AK65" s="88"/>
      <c r="AL65" s="89"/>
    </row>
    <row r="66" spans="1:68" ht="15.75" customHeight="1">
      <c r="A66" s="91" t="s">
        <v>120</v>
      </c>
      <c r="B66" s="92"/>
      <c r="C66" s="92"/>
      <c r="D66" s="93"/>
      <c r="E66" s="94"/>
      <c r="F66" s="95">
        <f>SUM(F13:F64)</f>
        <v>0</v>
      </c>
      <c r="G66" s="96"/>
      <c r="H66" s="96"/>
      <c r="I66" s="97"/>
      <c r="J66" s="98">
        <f>SUM(J13:J64)</f>
        <v>0</v>
      </c>
      <c r="K66" s="97"/>
      <c r="L66" s="98">
        <f>SUM(L13:L64)</f>
        <v>0</v>
      </c>
      <c r="M66" s="97"/>
      <c r="N66" s="98">
        <f>SUM(N13:N64)</f>
        <v>0</v>
      </c>
      <c r="O66" s="97"/>
      <c r="P66" s="98">
        <f>SUM(P13:P64)</f>
        <v>0</v>
      </c>
      <c r="Q66" s="97"/>
      <c r="R66" s="98">
        <f>SUM(R13:R64)</f>
        <v>0</v>
      </c>
      <c r="S66" s="97"/>
      <c r="T66" s="98">
        <f>SUM(T13:T64)</f>
        <v>0</v>
      </c>
      <c r="U66" s="97"/>
      <c r="V66" s="98">
        <f>SUM(V13:V64)</f>
        <v>0</v>
      </c>
      <c r="W66" s="97"/>
      <c r="X66" s="98">
        <f>SUM(X13:X64)</f>
        <v>0</v>
      </c>
      <c r="Y66" s="97"/>
      <c r="Z66" s="98">
        <f>SUM(Z13:Z64)</f>
        <v>0</v>
      </c>
      <c r="AA66" s="97"/>
      <c r="AB66" s="98">
        <f>SUM(AB13:AB64)</f>
        <v>0</v>
      </c>
      <c r="AC66" s="97"/>
      <c r="AD66" s="98">
        <f>SUM(AD13:AD64)</f>
        <v>0</v>
      </c>
      <c r="AE66" s="97"/>
      <c r="AF66" s="98">
        <f>SUM(AF13:AF64)</f>
        <v>0</v>
      </c>
      <c r="AG66" s="97"/>
      <c r="AH66" s="98">
        <f>SUM(AH13:AH64)</f>
        <v>0</v>
      </c>
      <c r="AI66" s="97"/>
      <c r="AJ66" s="98">
        <f>SUM(AJ13:AJ64)</f>
        <v>0</v>
      </c>
      <c r="AK66" s="97"/>
      <c r="AL66" s="98">
        <f>SUM(AL13:AL64)</f>
        <v>0</v>
      </c>
      <c r="AM66" s="7"/>
      <c r="AN66" s="99"/>
      <c r="AO66" s="7"/>
      <c r="AP66" s="7"/>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row>
    <row r="67" spans="1:68" s="1" customFormat="1" ht="16.5">
      <c r="A67" s="100" t="s">
        <v>120</v>
      </c>
      <c r="B67" s="101"/>
      <c r="C67" s="101"/>
      <c r="D67" s="102"/>
      <c r="E67" s="102"/>
      <c r="F67" s="103">
        <f>J66+L66+N66+P66+R66+T66+V66+X66+Z66+AB66+AD66+AF66+AH66+AJ66+AL66</f>
        <v>0</v>
      </c>
      <c r="G67" s="104"/>
      <c r="H67" s="105"/>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row>
    <row r="68" spans="1:68" s="1" customFormat="1" ht="16.5">
      <c r="A68" s="106"/>
      <c r="B68" s="107"/>
      <c r="C68" s="107"/>
      <c r="D68" s="108"/>
      <c r="E68" s="106"/>
      <c r="F68" s="109"/>
      <c r="G68" s="104"/>
      <c r="H68" s="105"/>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row>
    <row r="69" spans="1:68" s="1" customFormat="1" ht="41.25" customHeight="1">
      <c r="A69" s="110" t="s">
        <v>121</v>
      </c>
      <c r="B69" s="110"/>
      <c r="C69" s="110"/>
      <c r="D69" s="110"/>
      <c r="E69" s="110"/>
      <c r="F69" s="110"/>
      <c r="G69" s="110"/>
      <c r="H69" s="111"/>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row>
    <row r="70" spans="1:68" s="1" customFormat="1" ht="16.5" customHeight="1">
      <c r="A70" s="112"/>
      <c r="B70" s="113"/>
      <c r="C70" s="113"/>
      <c r="D70" s="112"/>
      <c r="E70" s="112"/>
      <c r="F70" s="99"/>
      <c r="G70" s="112"/>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row>
    <row r="71" spans="1:68" s="1" customFormat="1" ht="19.5">
      <c r="A71" s="114" t="s">
        <v>122</v>
      </c>
      <c r="B71" s="114"/>
      <c r="C71" s="114"/>
      <c r="D71" s="114"/>
      <c r="E71" s="115" t="s">
        <v>123</v>
      </c>
      <c r="F71" s="115"/>
      <c r="G71" s="115"/>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row>
    <row r="72" spans="1:68" s="1" customFormat="1" ht="19.5">
      <c r="A72" s="114" t="s">
        <v>124</v>
      </c>
      <c r="B72" s="114"/>
      <c r="C72" s="114"/>
      <c r="D72" s="114"/>
      <c r="E72" s="115" t="s">
        <v>123</v>
      </c>
      <c r="F72" s="115"/>
      <c r="G72" s="115"/>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row>
    <row r="73" spans="1:68" s="1" customFormat="1" ht="19.5">
      <c r="A73" s="114" t="s">
        <v>125</v>
      </c>
      <c r="B73" s="114"/>
      <c r="C73" s="114"/>
      <c r="D73" s="114"/>
      <c r="E73" s="115" t="s">
        <v>123</v>
      </c>
      <c r="F73" s="115"/>
      <c r="G73" s="115"/>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row>
    <row r="74" spans="1:68" s="1" customFormat="1" ht="19.5">
      <c r="A74" s="114" t="s">
        <v>126</v>
      </c>
      <c r="B74" s="114"/>
      <c r="C74" s="114"/>
      <c r="D74" s="114"/>
      <c r="E74" s="115" t="s">
        <v>123</v>
      </c>
      <c r="F74" s="115"/>
      <c r="G74" s="115"/>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row>
    <row r="75" spans="1:68" s="1" customFormat="1" ht="19.5">
      <c r="A75" s="114" t="s">
        <v>127</v>
      </c>
      <c r="B75" s="114"/>
      <c r="C75" s="114"/>
      <c r="D75" s="114"/>
      <c r="E75" s="115" t="s">
        <v>123</v>
      </c>
      <c r="F75" s="115"/>
      <c r="G75" s="115"/>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row>
    <row r="76" spans="1:68" s="1" customFormat="1" ht="19.5">
      <c r="A76" s="114" t="s">
        <v>128</v>
      </c>
      <c r="B76" s="114"/>
      <c r="C76" s="114"/>
      <c r="D76" s="114"/>
      <c r="E76" s="115" t="s">
        <v>123</v>
      </c>
      <c r="F76" s="115"/>
      <c r="G76" s="115"/>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row>
    <row r="77" spans="1:68" s="1" customFormat="1" ht="19.5">
      <c r="A77" s="114" t="s">
        <v>129</v>
      </c>
      <c r="B77" s="114"/>
      <c r="C77" s="114"/>
      <c r="D77" s="114"/>
      <c r="E77" s="115" t="s">
        <v>123</v>
      </c>
      <c r="F77" s="115"/>
      <c r="G77" s="115"/>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row>
    <row r="78" spans="1:68" s="1" customFormat="1" ht="19.5">
      <c r="A78" s="114" t="s">
        <v>130</v>
      </c>
      <c r="B78" s="114"/>
      <c r="C78" s="114"/>
      <c r="D78" s="114"/>
      <c r="E78" s="115" t="s">
        <v>123</v>
      </c>
      <c r="F78" s="115"/>
      <c r="G78" s="115"/>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row>
    <row r="79" spans="1:68" s="1" customFormat="1" ht="18.75">
      <c r="A79" s="114" t="s">
        <v>131</v>
      </c>
      <c r="B79" s="114"/>
      <c r="C79" s="114"/>
      <c r="D79" s="114"/>
      <c r="E79" s="115" t="s">
        <v>132</v>
      </c>
      <c r="F79" s="115"/>
      <c r="G79" s="115"/>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row>
    <row r="80" spans="1:68" s="1" customFormat="1" ht="19.5">
      <c r="A80" s="114" t="s">
        <v>133</v>
      </c>
      <c r="B80" s="114"/>
      <c r="C80" s="114"/>
      <c r="D80" s="114"/>
      <c r="E80" s="116" t="s">
        <v>134</v>
      </c>
      <c r="F80" s="116"/>
      <c r="G80" s="116"/>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row>
    <row r="81" spans="1:68" s="1" customFormat="1" ht="19.5">
      <c r="A81" s="114" t="s">
        <v>135</v>
      </c>
      <c r="B81" s="114"/>
      <c r="C81" s="114"/>
      <c r="D81" s="114"/>
      <c r="E81" s="116" t="s">
        <v>134</v>
      </c>
      <c r="F81" s="116"/>
      <c r="G81" s="116"/>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row>
    <row r="82" spans="1:68" s="1" customFormat="1" ht="18.75" customHeight="1">
      <c r="A82" s="114" t="s">
        <v>136</v>
      </c>
      <c r="B82" s="114"/>
      <c r="C82" s="114"/>
      <c r="D82" s="114"/>
      <c r="E82" s="116" t="s">
        <v>137</v>
      </c>
      <c r="F82" s="116"/>
      <c r="G82" s="116"/>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row>
    <row r="83" spans="1:68" s="1" customFormat="1" ht="19.5">
      <c r="A83" s="114" t="s">
        <v>138</v>
      </c>
      <c r="B83" s="114"/>
      <c r="C83" s="114"/>
      <c r="D83" s="114"/>
      <c r="E83" s="116" t="s">
        <v>134</v>
      </c>
      <c r="F83" s="116"/>
      <c r="G83" s="116"/>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row>
    <row r="84" spans="1:68" s="1" customFormat="1" ht="18.75" customHeight="1">
      <c r="A84" s="114" t="s">
        <v>139</v>
      </c>
      <c r="B84" s="114"/>
      <c r="C84" s="114"/>
      <c r="D84" s="114"/>
      <c r="E84" s="116" t="s">
        <v>140</v>
      </c>
      <c r="F84" s="116"/>
      <c r="G84" s="116"/>
      <c r="H84" s="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row>
    <row r="85" spans="1:68" s="1" customFormat="1" ht="18.75" customHeight="1">
      <c r="A85" s="114" t="s">
        <v>141</v>
      </c>
      <c r="B85" s="114"/>
      <c r="C85" s="114"/>
      <c r="D85" s="114"/>
      <c r="E85" s="116" t="s">
        <v>134</v>
      </c>
      <c r="F85" s="116"/>
      <c r="G85" s="116"/>
      <c r="H85" s="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row>
    <row r="86" spans="1:68" s="1" customFormat="1" ht="18.75" customHeight="1">
      <c r="A86" s="114" t="s">
        <v>142</v>
      </c>
      <c r="B86" s="114"/>
      <c r="C86" s="114"/>
      <c r="D86" s="114"/>
      <c r="E86" s="116" t="s">
        <v>134</v>
      </c>
      <c r="F86" s="116"/>
      <c r="G86" s="116"/>
      <c r="H86" s="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row>
    <row r="87" spans="1:68" s="1" customFormat="1" ht="18.75" customHeight="1">
      <c r="A87" s="114" t="s">
        <v>143</v>
      </c>
      <c r="B87" s="114"/>
      <c r="C87" s="114"/>
      <c r="D87" s="114"/>
      <c r="E87" s="116" t="s">
        <v>144</v>
      </c>
      <c r="F87" s="116"/>
      <c r="G87" s="116"/>
      <c r="H87" s="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row>
    <row r="88" spans="1:44" s="1" customFormat="1" ht="16.5">
      <c r="A88" s="118" t="s">
        <v>145</v>
      </c>
      <c r="B88" s="119"/>
      <c r="C88" s="119"/>
      <c r="D88" s="120"/>
      <c r="E88" s="121"/>
      <c r="F88" s="99"/>
      <c r="G88" s="120"/>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row>
    <row r="89" spans="1:44" s="1" customFormat="1" ht="13.5" customHeight="1">
      <c r="A89" s="122" t="s">
        <v>146</v>
      </c>
      <c r="B89" s="122"/>
      <c r="C89" s="122"/>
      <c r="D89" s="122"/>
      <c r="E89" s="122"/>
      <c r="F89" s="122"/>
      <c r="G89" s="122"/>
      <c r="H89" s="122"/>
      <c r="I89" s="122"/>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row>
    <row r="90" spans="1:44" s="1" customFormat="1" ht="31.5" customHeight="1">
      <c r="A90" s="122"/>
      <c r="B90" s="122"/>
      <c r="C90" s="122"/>
      <c r="D90" s="122"/>
      <c r="E90" s="122"/>
      <c r="F90" s="122"/>
      <c r="G90" s="122"/>
      <c r="H90" s="122"/>
      <c r="I90" s="122"/>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row>
    <row r="91" spans="1:44" s="123" customFormat="1" ht="16.5" customHeight="1">
      <c r="A91" s="122" t="s">
        <v>147</v>
      </c>
      <c r="B91" s="122"/>
      <c r="C91" s="122"/>
      <c r="D91" s="122"/>
      <c r="E91" s="122"/>
      <c r="F91" s="122"/>
      <c r="G91" s="122"/>
      <c r="H91" s="122"/>
      <c r="I91" s="122"/>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row>
    <row r="92" spans="1:44" s="1" customFormat="1" ht="18" customHeight="1">
      <c r="A92" s="122"/>
      <c r="B92" s="122"/>
      <c r="C92" s="122"/>
      <c r="D92" s="122"/>
      <c r="E92" s="122"/>
      <c r="F92" s="122"/>
      <c r="G92" s="122"/>
      <c r="H92" s="122"/>
      <c r="I92" s="122"/>
      <c r="J92" s="7"/>
      <c r="K92" s="7"/>
      <c r="L92" s="7"/>
      <c r="M92" s="7"/>
      <c r="N92" s="7"/>
      <c r="O92" s="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7"/>
      <c r="AN92" s="7"/>
      <c r="AO92" s="7"/>
      <c r="AP92" s="7"/>
      <c r="AQ92" s="7"/>
      <c r="AR92" s="7"/>
    </row>
    <row r="93" spans="1:44" ht="16.5" customHeight="1">
      <c r="A93" s="122" t="s">
        <v>148</v>
      </c>
      <c r="B93" s="122"/>
      <c r="C93" s="122"/>
      <c r="D93" s="122"/>
      <c r="E93" s="122"/>
      <c r="F93" s="122"/>
      <c r="G93" s="122"/>
      <c r="H93" s="122"/>
      <c r="I93" s="122"/>
      <c r="J93" s="7"/>
      <c r="K93" s="7"/>
      <c r="L93" s="7"/>
      <c r="M93" s="7"/>
      <c r="N93" s="7"/>
      <c r="O93" s="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7"/>
      <c r="AN93" s="7"/>
      <c r="AO93" s="7"/>
      <c r="AP93" s="7"/>
      <c r="AQ93" s="7"/>
      <c r="AR93" s="7"/>
    </row>
    <row r="94" spans="1:44" ht="16.5" customHeight="1">
      <c r="A94" s="122"/>
      <c r="B94" s="122"/>
      <c r="C94" s="122"/>
      <c r="D94" s="122"/>
      <c r="E94" s="122"/>
      <c r="F94" s="122"/>
      <c r="G94" s="122"/>
      <c r="H94" s="122"/>
      <c r="I94" s="122"/>
      <c r="J94" s="13"/>
      <c r="K94" s="13"/>
      <c r="L94" s="13"/>
      <c r="M94" s="13"/>
      <c r="N94" s="13"/>
      <c r="O94" s="13"/>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7"/>
      <c r="AN94" s="7"/>
      <c r="AO94" s="7"/>
      <c r="AP94" s="7"/>
      <c r="AQ94" s="7"/>
      <c r="AR94" s="7"/>
    </row>
    <row r="95" spans="1:44" ht="15">
      <c r="A95" s="7"/>
      <c r="B95" s="124"/>
      <c r="C95" s="124"/>
      <c r="D95" s="99"/>
      <c r="E95" s="7"/>
      <c r="F95" s="99"/>
      <c r="G95" s="99"/>
      <c r="H95" s="7"/>
      <c r="I95" s="13"/>
      <c r="J95" s="13"/>
      <c r="K95" s="13"/>
      <c r="L95" s="13"/>
      <c r="M95" s="13"/>
      <c r="N95" s="13"/>
      <c r="O95" s="13"/>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7"/>
      <c r="AN95" s="7"/>
      <c r="AO95" s="7"/>
      <c r="AP95" s="7"/>
      <c r="AQ95" s="7"/>
      <c r="AR95" s="7"/>
    </row>
    <row r="96" spans="1:15" ht="13.5">
      <c r="A96" s="7"/>
      <c r="B96" s="124"/>
      <c r="C96" s="124"/>
      <c r="D96" s="99"/>
      <c r="E96" s="7"/>
      <c r="F96" s="99"/>
      <c r="G96" s="99"/>
      <c r="H96" s="7"/>
      <c r="I96" s="13"/>
      <c r="J96" s="13"/>
      <c r="K96" s="13"/>
      <c r="L96" s="13"/>
      <c r="M96" s="13"/>
      <c r="N96" s="13"/>
      <c r="O96" s="13"/>
    </row>
    <row r="97" spans="1:15" ht="13.5">
      <c r="A97" s="7"/>
      <c r="B97" s="124"/>
      <c r="C97" s="124"/>
      <c r="D97" s="99"/>
      <c r="E97" s="7"/>
      <c r="F97" s="99"/>
      <c r="G97" s="99"/>
      <c r="H97" s="7"/>
      <c r="I97" s="13"/>
      <c r="J97" s="13"/>
      <c r="K97" s="13"/>
      <c r="L97" s="13"/>
      <c r="M97" s="13"/>
      <c r="N97" s="13"/>
      <c r="O97" s="13"/>
    </row>
    <row r="98" spans="1:15" ht="13.5">
      <c r="A98" s="7"/>
      <c r="B98" s="124"/>
      <c r="C98" s="124"/>
      <c r="D98" s="99"/>
      <c r="E98" s="7"/>
      <c r="F98" s="99"/>
      <c r="G98" s="99"/>
      <c r="H98" s="7"/>
      <c r="I98" s="13"/>
      <c r="J98" s="13"/>
      <c r="K98" s="13"/>
      <c r="L98" s="13"/>
      <c r="M98" s="13"/>
      <c r="N98" s="13"/>
      <c r="O98" s="13"/>
    </row>
    <row r="99" spans="1:15" ht="13.5">
      <c r="A99" s="7"/>
      <c r="B99" s="124"/>
      <c r="C99" s="124"/>
      <c r="D99" s="99"/>
      <c r="E99" s="7"/>
      <c r="F99" s="99"/>
      <c r="G99" s="99"/>
      <c r="H99" s="7"/>
      <c r="I99" s="13"/>
      <c r="J99" s="13"/>
      <c r="K99" s="13"/>
      <c r="L99" s="13"/>
      <c r="M99" s="13"/>
      <c r="N99" s="13"/>
      <c r="O99" s="13"/>
    </row>
    <row r="100" spans="1:15" ht="13.5">
      <c r="A100" s="7"/>
      <c r="B100" s="124"/>
      <c r="C100" s="124"/>
      <c r="D100" s="99"/>
      <c r="E100" s="7"/>
      <c r="F100" s="99"/>
      <c r="G100" s="99"/>
      <c r="H100" s="7"/>
      <c r="I100" s="13"/>
      <c r="J100" s="13"/>
      <c r="K100" s="13"/>
      <c r="L100" s="13"/>
      <c r="M100" s="13"/>
      <c r="N100" s="13"/>
      <c r="O100" s="13"/>
    </row>
    <row r="101" spans="1:15" ht="13.5">
      <c r="A101" s="7"/>
      <c r="B101" s="124"/>
      <c r="C101" s="124"/>
      <c r="D101" s="99"/>
      <c r="E101" s="7"/>
      <c r="F101" s="99"/>
      <c r="G101" s="99"/>
      <c r="H101" s="7"/>
      <c r="I101" s="13"/>
      <c r="J101" s="13"/>
      <c r="K101" s="13"/>
      <c r="L101" s="13"/>
      <c r="M101" s="13"/>
      <c r="N101" s="13"/>
      <c r="O101" s="13"/>
    </row>
    <row r="102" spans="1:15" ht="13.5">
      <c r="A102" s="7"/>
      <c r="B102" s="124"/>
      <c r="C102" s="124"/>
      <c r="D102" s="99"/>
      <c r="E102" s="7"/>
      <c r="F102" s="99"/>
      <c r="G102" s="99"/>
      <c r="H102" s="7"/>
      <c r="I102" s="13"/>
      <c r="J102" s="13"/>
      <c r="K102" s="13"/>
      <c r="L102" s="13"/>
      <c r="M102" s="13"/>
      <c r="N102" s="13"/>
      <c r="O102" s="13"/>
    </row>
    <row r="103" spans="1:15" ht="13.5">
      <c r="A103" s="7"/>
      <c r="B103" s="124"/>
      <c r="C103" s="124"/>
      <c r="D103" s="99"/>
      <c r="E103" s="7"/>
      <c r="F103" s="99"/>
      <c r="G103" s="99"/>
      <c r="H103" s="7"/>
      <c r="I103" s="13"/>
      <c r="J103" s="13"/>
      <c r="K103" s="13"/>
      <c r="L103" s="13"/>
      <c r="M103" s="13"/>
      <c r="N103" s="13"/>
      <c r="O103" s="13"/>
    </row>
    <row r="104" spans="1:15" ht="13.5">
      <c r="A104" s="7"/>
      <c r="B104" s="124"/>
      <c r="C104" s="124"/>
      <c r="D104" s="99"/>
      <c r="E104" s="7"/>
      <c r="F104" s="99"/>
      <c r="G104" s="99"/>
      <c r="H104" s="7"/>
      <c r="I104" s="13"/>
      <c r="J104" s="13"/>
      <c r="K104" s="13"/>
      <c r="L104" s="13"/>
      <c r="M104" s="13"/>
      <c r="N104" s="13"/>
      <c r="O104" s="13"/>
    </row>
    <row r="105" spans="1:15" ht="13.5">
      <c r="A105" s="7"/>
      <c r="B105" s="124"/>
      <c r="C105" s="124"/>
      <c r="D105" s="99"/>
      <c r="E105" s="7"/>
      <c r="F105" s="99"/>
      <c r="G105" s="99"/>
      <c r="H105" s="7"/>
      <c r="I105" s="13"/>
      <c r="J105" s="13"/>
      <c r="K105" s="13"/>
      <c r="L105" s="13"/>
      <c r="M105" s="13"/>
      <c r="N105" s="13"/>
      <c r="O105" s="13"/>
    </row>
  </sheetData>
  <sheetProtection password="CF39" sheet="1"/>
  <mergeCells count="71">
    <mergeCell ref="I2:K2"/>
    <mergeCell ref="I3:K3"/>
    <mergeCell ref="I4:K4"/>
    <mergeCell ref="I5:K5"/>
    <mergeCell ref="I6:K6"/>
    <mergeCell ref="I7:K7"/>
    <mergeCell ref="I8:K8"/>
    <mergeCell ref="I9:K9"/>
    <mergeCell ref="A10:G10"/>
    <mergeCell ref="I10:K10"/>
    <mergeCell ref="B11:C12"/>
    <mergeCell ref="D11:D12"/>
    <mergeCell ref="E11:E12"/>
    <mergeCell ref="F11:F12"/>
    <mergeCell ref="G11:G12"/>
    <mergeCell ref="H11:H12"/>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H37:H40"/>
    <mergeCell ref="G59:G64"/>
    <mergeCell ref="A69:G69"/>
    <mergeCell ref="A71:D71"/>
    <mergeCell ref="E71:G71"/>
    <mergeCell ref="A72:D72"/>
    <mergeCell ref="E72:G72"/>
    <mergeCell ref="A73:D73"/>
    <mergeCell ref="E73:G73"/>
    <mergeCell ref="A74:D74"/>
    <mergeCell ref="E74:G74"/>
    <mergeCell ref="A75:D75"/>
    <mergeCell ref="E75:G75"/>
    <mergeCell ref="A76:D76"/>
    <mergeCell ref="E76:G76"/>
    <mergeCell ref="A77:D77"/>
    <mergeCell ref="E77:G77"/>
    <mergeCell ref="A78:D78"/>
    <mergeCell ref="E78:G78"/>
    <mergeCell ref="A79:D79"/>
    <mergeCell ref="E79:G79"/>
    <mergeCell ref="A80:D80"/>
    <mergeCell ref="E80:G80"/>
    <mergeCell ref="A81:D81"/>
    <mergeCell ref="E81:G81"/>
    <mergeCell ref="A82:D82"/>
    <mergeCell ref="E82:G82"/>
    <mergeCell ref="A83:D83"/>
    <mergeCell ref="E83:G83"/>
    <mergeCell ref="A84:D84"/>
    <mergeCell ref="E84:G84"/>
    <mergeCell ref="A85:D85"/>
    <mergeCell ref="E85:G85"/>
    <mergeCell ref="A86:D86"/>
    <mergeCell ref="E86:G86"/>
    <mergeCell ref="A87:D87"/>
    <mergeCell ref="E87:G87"/>
    <mergeCell ref="A89:I90"/>
    <mergeCell ref="A91:I92"/>
    <mergeCell ref="A93:I94"/>
  </mergeCells>
  <hyperlinks>
    <hyperlink ref="A7" r:id="rId1" display="E-Mails an: salvatore@grigoli.org"/>
    <hyperlink ref="A9" r:id="rId2" display="Webseite: alberodelparadiso.it/de"/>
    <hyperlink ref="G59" r:id="rId3" display="http://terramatta.bio/cerasuolo_eng.html"/>
  </hyperlink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Roman,Normale"&amp;12&amp;A</oddHeader>
    <oddFooter>&amp;C&amp;"Times New Roman,Normale"&amp;12Pagina &amp;P</oddFooter>
  </headerFooter>
  <drawing r:id="rId4"/>
</worksheet>
</file>

<file path=xl/worksheets/sheet2.xml><?xml version="1.0" encoding="utf-8"?>
<worksheet xmlns="http://schemas.openxmlformats.org/spreadsheetml/2006/main" xmlns:r="http://schemas.openxmlformats.org/officeDocument/2006/relationships">
  <dimension ref="A1:A1"/>
  <sheetViews>
    <sheetView zoomScale="95" zoomScaleNormal="95"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35879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Sehmsdorf, Jakob</dc:creator>
  <cp:keywords/>
  <dc:description/>
  <cp:lastModifiedBy>Salvatore </cp:lastModifiedBy>
  <dcterms:created xsi:type="dcterms:W3CDTF">2015-11-27T09:15:51Z</dcterms:created>
  <dcterms:modified xsi:type="dcterms:W3CDTF">2016-03-08T08:00:32Z</dcterms:modified>
  <cp:category/>
  <cp:version/>
  <cp:contentType/>
  <cp:contentStatus/>
  <cp:revision>51</cp:revision>
</cp:coreProperties>
</file>